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4385" windowHeight="8790" activeTab="0"/>
  </bookViews>
  <sheets>
    <sheet name="свод" sheetId="1" r:id="rId1"/>
    <sheet name="отчет 01.01" sheetId="2" r:id="rId2"/>
  </sheets>
  <definedNames>
    <definedName name="_xlnm.Print_Titles" localSheetId="1">'отчет 01.01'!$A:$B</definedName>
    <definedName name="_xlnm.Print_Titles" localSheetId="0">'свод'!$A:$B</definedName>
    <definedName name="_xlnm.Print_Area" localSheetId="1">'отчет 01.01'!$AG$7:$AN$51</definedName>
    <definedName name="_xlnm.Print_Area" localSheetId="0">'свод'!$A$1:$E$61</definedName>
  </definedNames>
  <calcPr fullCalcOnLoad="1"/>
</workbook>
</file>

<file path=xl/sharedStrings.xml><?xml version="1.0" encoding="utf-8"?>
<sst xmlns="http://schemas.openxmlformats.org/spreadsheetml/2006/main" count="221" uniqueCount="165">
  <si>
    <t>А</t>
  </si>
  <si>
    <t>ИТОГО ПО ИНСПЕКЦИЯМ:</t>
  </si>
  <si>
    <t>+</t>
  </si>
  <si>
    <t>всего</t>
  </si>
  <si>
    <t>доходы</t>
  </si>
  <si>
    <t>организациями</t>
  </si>
  <si>
    <t>индивид. предпр.</t>
  </si>
  <si>
    <t>170=</t>
  </si>
  <si>
    <t>230=</t>
  </si>
  <si>
    <t>60=70+80</t>
  </si>
  <si>
    <t>90=100+</t>
  </si>
  <si>
    <t>200=</t>
  </si>
  <si>
    <t>организ</t>
  </si>
  <si>
    <t>ИП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</si>
  <si>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</si>
  <si>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</si>
  <si>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</si>
  <si>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</si>
  <si>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</si>
  <si>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</si>
  <si>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</si>
  <si>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</si>
  <si>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</si>
  <si>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 xml:space="preserve">                                                                      ОТЧЕТ</t>
  </si>
  <si>
    <t xml:space="preserve">           О НАЛОГОВОЙ БАЗЕ И СТРУКТУРЕ НАЧИСЛЕНИЙ ПО НАЛОГУ, УПЛАЧИВАЕМОМУ</t>
  </si>
  <si>
    <t xml:space="preserve">                В СВЯЗИ С ПРИМЕНЕНИЕМ УПРОЩЕННОЙ СИСТЕМЫ НАЛОГООБЛОЖЕНИЯ  </t>
  </si>
  <si>
    <t xml:space="preserve">                                                          по итогам 2006 года</t>
  </si>
  <si>
    <t xml:space="preserve">ИФНС России по г.Алапаевску </t>
  </si>
  <si>
    <t>6601</t>
  </si>
  <si>
    <t xml:space="preserve">ИФНС России по г.Артемовскому </t>
  </si>
  <si>
    <t>6602</t>
  </si>
  <si>
    <t xml:space="preserve">ИФНС России по г.Асбесту </t>
  </si>
  <si>
    <t>6603</t>
  </si>
  <si>
    <t xml:space="preserve">ИФНС России по г.Березовскому </t>
  </si>
  <si>
    <t>6604</t>
  </si>
  <si>
    <t xml:space="preserve">ИФНС России по г.Верхняя Пышма </t>
  </si>
  <si>
    <t>6606</t>
  </si>
  <si>
    <t xml:space="preserve">МРИ ФНС России № 3 </t>
  </si>
  <si>
    <t>6607</t>
  </si>
  <si>
    <t xml:space="preserve">МРИ ФНС  России № 8 </t>
  </si>
  <si>
    <t>6611</t>
  </si>
  <si>
    <t xml:space="preserve">МРИ ФНС России № 22 </t>
  </si>
  <si>
    <t>6612</t>
  </si>
  <si>
    <t xml:space="preserve">МРИ ФНС России № 5 </t>
  </si>
  <si>
    <t>6613</t>
  </si>
  <si>
    <t xml:space="preserve">МРИ ФНС России № 20 </t>
  </si>
  <si>
    <t>6615</t>
  </si>
  <si>
    <t xml:space="preserve">МРИ ФНС России № 14 </t>
  </si>
  <si>
    <t>6617</t>
  </si>
  <si>
    <t xml:space="preserve">МРИ ФНС России № 2 </t>
  </si>
  <si>
    <t>6619</t>
  </si>
  <si>
    <t xml:space="preserve">МРИ ФНС России № 15 </t>
  </si>
  <si>
    <t>6620</t>
  </si>
  <si>
    <t xml:space="preserve">МРИ ФНС России № 17 </t>
  </si>
  <si>
    <t>6621</t>
  </si>
  <si>
    <t xml:space="preserve">МРИ ФНС России № 16 </t>
  </si>
  <si>
    <t>6623</t>
  </si>
  <si>
    <t xml:space="preserve">МРИ ФНС России № 10 </t>
  </si>
  <si>
    <t>6625</t>
  </si>
  <si>
    <t>ИФНС России по г.Полевскому</t>
  </si>
  <si>
    <t>6626</t>
  </si>
  <si>
    <t>ИФНС России по г.Ревде</t>
  </si>
  <si>
    <t>6627</t>
  </si>
  <si>
    <t xml:space="preserve">ИФНС России по г.Режу </t>
  </si>
  <si>
    <t>6628</t>
  </si>
  <si>
    <t xml:space="preserve">ИФНС России по г.Новоуральску </t>
  </si>
  <si>
    <t>6629</t>
  </si>
  <si>
    <t xml:space="preserve">ИФНС России по г.Лесному </t>
  </si>
  <si>
    <t>6630</t>
  </si>
  <si>
    <t xml:space="preserve">МРИ ФНС России № 21 </t>
  </si>
  <si>
    <t>6631</t>
  </si>
  <si>
    <t xml:space="preserve">МРИ ФНС России № 4 </t>
  </si>
  <si>
    <t>6632</t>
  </si>
  <si>
    <t xml:space="preserve">МРИ ФНС России № 19 </t>
  </si>
  <si>
    <t>6633</t>
  </si>
  <si>
    <t xml:space="preserve">МРИ ФНС России № 6 </t>
  </si>
  <si>
    <t>6634</t>
  </si>
  <si>
    <t xml:space="preserve">МРИ ФНС России № 18 </t>
  </si>
  <si>
    <t>6639</t>
  </si>
  <si>
    <t>МРИ ФНС России №12</t>
  </si>
  <si>
    <t>6646</t>
  </si>
  <si>
    <t xml:space="preserve">МРИ ФНС России № 7 </t>
  </si>
  <si>
    <t>6647</t>
  </si>
  <si>
    <t xml:space="preserve">ИФНС России по Сысертскому району </t>
  </si>
  <si>
    <t>6652</t>
  </si>
  <si>
    <t xml:space="preserve">МРИ ФНС России № 11 </t>
  </si>
  <si>
    <t>6654</t>
  </si>
  <si>
    <t xml:space="preserve">МРИ ФНС России № 9 </t>
  </si>
  <si>
    <t>6656</t>
  </si>
  <si>
    <t>ИФНС России по Верх-Исетскому району г.Екатеринбурга</t>
  </si>
  <si>
    <t>6658</t>
  </si>
  <si>
    <t>ИФНС России по Железнодорожному району г.Екатеринбурга</t>
  </si>
  <si>
    <t>6659</t>
  </si>
  <si>
    <t xml:space="preserve">ИФНС России по Кировскому району г.Екатеринбурга </t>
  </si>
  <si>
    <t>6670</t>
  </si>
  <si>
    <t xml:space="preserve">ИФНС России по Ленинскому району г.Екатеринбурга </t>
  </si>
  <si>
    <t>6671</t>
  </si>
  <si>
    <t xml:space="preserve">ИФНС России по Октябрьскому району г.Екатеринбурга </t>
  </si>
  <si>
    <t>6672</t>
  </si>
  <si>
    <t xml:space="preserve">ИФНС России по Орджоникидзевскому району г.Екатеринбурга </t>
  </si>
  <si>
    <t>6673</t>
  </si>
  <si>
    <t xml:space="preserve">ИФНС России по Чкаловскому району г.Екатеринбурга </t>
  </si>
  <si>
    <t>6674</t>
  </si>
  <si>
    <t xml:space="preserve">                                   ОТЧЕТНОСТЬ ФЕДЕРАЛЬНОЙ НАЛОГОВОЙ СЛУЖБЫ</t>
  </si>
  <si>
    <t/>
  </si>
  <si>
    <t xml:space="preserve">                                                                                                        Форма № 5-УСН</t>
  </si>
  <si>
    <t xml:space="preserve">                                                                                                        Утверждена приказом ФНС России</t>
  </si>
  <si>
    <t xml:space="preserve">                                                                                                        от 28.12.2006 № САЭ-3-10/904@</t>
  </si>
  <si>
    <t xml:space="preserve">                                                                                                         Годовая</t>
  </si>
  <si>
    <t>Республика, край, область, автономное</t>
  </si>
  <si>
    <t xml:space="preserve">образование, город </t>
  </si>
  <si>
    <t>Управление ФНС России по Свердловской области</t>
  </si>
  <si>
    <t>Налоговый орган 6600</t>
  </si>
  <si>
    <t xml:space="preserve">Раздел I. Отчет о налоговой базе и структуре начислений по налогу, </t>
  </si>
  <si>
    <t xml:space="preserve">                уплачиваемому в связи с применением упрощенной системы налогообложения 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</si>
  <si>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</si>
  <si>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</si>
  <si>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</si>
  <si>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</si>
  <si>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</si>
  <si>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</si>
  <si>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</si>
  <si>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Б</t>
  </si>
  <si>
    <t>1</t>
  </si>
  <si>
    <t>2</t>
  </si>
  <si>
    <t>3</t>
  </si>
  <si>
    <t>Налоговая база: доходы</t>
  </si>
  <si>
    <t>доходы, уменьшенные на величину расходов</t>
  </si>
  <si>
    <t>Сумма исчисленного за налоговый период налога, всего (стр.040+стр.050):</t>
  </si>
  <si>
    <t>в том числе: налога с доходов</t>
  </si>
  <si>
    <t>налога с доходов, уменьшенных на величину расходов</t>
  </si>
  <si>
    <t>Сумма налога, подлежащая уплате за налоговый период, всего (стр.070+стр.080):</t>
  </si>
  <si>
    <t>Сумма минимального налога, подлежащая уплате за налоговый период</t>
  </si>
  <si>
    <t>Контрольная сумма</t>
  </si>
  <si>
    <t>100</t>
  </si>
  <si>
    <t>Раздел I.I. Справочно к отчету:</t>
  </si>
  <si>
    <t>-</t>
  </si>
  <si>
    <t>Сумма уплаченных за налоговый период страховых взносов на обязательное пенсионное страхование,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налога, всего (стр.120+стр.130):</t>
  </si>
  <si>
    <t>110</t>
  </si>
  <si>
    <t xml:space="preserve">в том числе: организациями </t>
  </si>
  <si>
    <t>120</t>
  </si>
  <si>
    <t>индивидуальными предпринимателями</t>
  </si>
  <si>
    <t>130</t>
  </si>
  <si>
    <t>Сумма расходов, понесенных налогоплательщиками, выбравшими в качестве объекта налогообложения доходы, уменьшенные на величину  расходов, всего (стр.150+стр.160):</t>
  </si>
  <si>
    <t>140</t>
  </si>
  <si>
    <t>в том числе: организациями</t>
  </si>
  <si>
    <t>150</t>
  </si>
  <si>
    <t>160</t>
  </si>
  <si>
    <t>10:22;15.06.07</t>
  </si>
  <si>
    <t xml:space="preserve">И.о.руководителя налогового органа ________________Т.А. Истомина  </t>
  </si>
  <si>
    <t>Ф.И.О.    исполнителя   Рябкова И. В.,Бачурин В.В.</t>
  </si>
  <si>
    <t>телефон исполнителя  (343) 353-11-03, (343) 353-11-09</t>
  </si>
  <si>
    <t>Налоговая база:</t>
  </si>
  <si>
    <t>доходы, умен на величину расход</t>
  </si>
  <si>
    <t xml:space="preserve"> в т.ч.налога с доходов</t>
  </si>
  <si>
    <t>налога с доходов, уменьш. на величину расходов</t>
  </si>
  <si>
    <t>Сумма налога, подлежащая уплате за налоговый период</t>
  </si>
  <si>
    <t>Сумма исчисленного за налоговый период налога:</t>
  </si>
  <si>
    <t>в т. ч: налога с доходов</t>
  </si>
  <si>
    <t>080 - налога с доходов, уменьшенных на величину расходов</t>
  </si>
  <si>
    <t>Сумма миним налога, подлеж уплат за налог период</t>
  </si>
  <si>
    <t>Сумма расходов, понесенных налогопл, выбравш в качестве объекта налогообл-я доходы, уменьшенные на величину  расходов:</t>
  </si>
  <si>
    <t>в т.ч.организациями</t>
  </si>
  <si>
    <t>в т.ч.индивид. предпр.</t>
  </si>
  <si>
    <t>С-ма уплач страх.взн.на обязат.пенс.страх,а также пособий по вр.нетр.,уменьш.(но не более 50%) сумму исчисл налога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</si>
</sst>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</numFmts>
  <fonts count="6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1" fontId="0" fillId="0" borderId="4" xfId="0" applyNumberFormat="1" applyBorder="1" applyAlignment="1">
      <alignment vertical="center" wrapText="1"/>
    </xf>
    <xf numFmtId="0" fontId="0" fillId="3" borderId="2" xfId="0" applyFill="1" applyBorder="1" applyAlignment="1">
      <alignment/>
    </xf>
    <xf numFmtId="166" fontId="0" fillId="3" borderId="2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4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49" fontId="0" fillId="0" borderId="4" xfId="0" applyNumberFormat="1" applyBorder="1" applyAlignment="1">
      <alignment horizontal="center" vertical="top" wrapText="1"/>
    </xf>
    <xf numFmtId="0" fontId="0" fillId="0" borderId="7" xfId="0" applyBorder="1" applyAlignment="1">
      <alignment/>
    </xf>
    <xf numFmtId="49" fontId="0" fillId="0" borderId="4" xfId="0" applyNumberForma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ТЕКСТ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50.75390625" style="0" customWidth="1"/>
  </cols>
  <sheetData>
    <row r="2" spans="1:2" ht="12.75">
      <c r="A2" s="16" t="s">
        <v>103</v>
      </c>
      <c r="B2" s="19"/>
    </row>
    <row r="3" spans="1:2" ht="12.75">
      <c r="A3" s="16" t="s">
        <v>104</v>
      </c>
      <c r="B3" s="19"/>
    </row>
    <row r="4" spans="1:2" ht="12.75">
      <c r="A4" s="16" t="s">
        <v>23</v>
      </c>
      <c r="B4" s="19"/>
    </row>
    <row r="5" spans="1:2" ht="12.75">
      <c r="A5" s="16" t="s">
        <v>24</v>
      </c>
      <c r="B5" s="19"/>
    </row>
    <row r="6" spans="1:2" ht="12.75">
      <c r="A6" s="16" t="s">
        <v>25</v>
      </c>
      <c r="B6" s="19"/>
    </row>
    <row r="7" spans="1:2" ht="12.75">
      <c r="A7" s="16" t="s">
        <v>26</v>
      </c>
      <c r="B7" s="19"/>
    </row>
    <row r="8" spans="1:2" ht="12.75">
      <c r="A8" s="16" t="s">
        <v>104</v>
      </c>
      <c r="B8" s="19"/>
    </row>
    <row r="9" spans="1:9" ht="12.75">
      <c r="A9" s="28" t="s">
        <v>105</v>
      </c>
      <c r="B9" s="29"/>
      <c r="C9" s="6"/>
      <c r="D9" s="6"/>
      <c r="E9" s="6"/>
      <c r="F9" s="6"/>
      <c r="G9" s="6"/>
      <c r="H9" s="6"/>
      <c r="I9" s="6"/>
    </row>
    <row r="10" spans="1:2" ht="12.75">
      <c r="A10" s="16" t="s">
        <v>106</v>
      </c>
      <c r="B10" s="19"/>
    </row>
    <row r="11" spans="1:2" ht="12.75">
      <c r="A11" s="16" t="s">
        <v>107</v>
      </c>
      <c r="B11" s="19"/>
    </row>
    <row r="12" spans="1:2" ht="12.75">
      <c r="A12" s="16" t="s">
        <v>104</v>
      </c>
      <c r="B12" s="19"/>
    </row>
    <row r="13" spans="1:2" ht="12.75">
      <c r="A13" s="16" t="s">
        <v>108</v>
      </c>
      <c r="B13" s="19"/>
    </row>
    <row r="14" spans="1:2" ht="12.75">
      <c r="A14" s="16" t="s">
        <v>104</v>
      </c>
      <c r="B14" s="19"/>
    </row>
    <row r="15" spans="1:2" ht="12.75">
      <c r="A15" s="16" t="s">
        <v>109</v>
      </c>
      <c r="B15" s="19"/>
    </row>
    <row r="16" spans="1:2" ht="12.75">
      <c r="A16" s="16" t="s">
        <v>110</v>
      </c>
      <c r="B16" s="19"/>
    </row>
    <row r="17" spans="1:2" ht="12.75">
      <c r="A17" s="16" t="s">
        <v>111</v>
      </c>
      <c r="B17" s="19"/>
    </row>
    <row r="18" spans="1:2" ht="12.75">
      <c r="A18" s="16" t="s">
        <v>104</v>
      </c>
      <c r="B18" s="19"/>
    </row>
    <row r="19" spans="1:2" ht="12.75">
      <c r="A19" s="16" t="s">
        <v>112</v>
      </c>
      <c r="B19" s="19"/>
    </row>
    <row r="20" spans="1:2" ht="12.75">
      <c r="A20" s="19"/>
      <c r="B20" s="19"/>
    </row>
    <row r="21" spans="1:2" ht="12.75">
      <c r="A21" s="16" t="s">
        <v>113</v>
      </c>
      <c r="B21" s="19"/>
    </row>
    <row r="22" spans="1:2" ht="12.75">
      <c r="A22" s="16" t="s">
        <v>114</v>
      </c>
      <c r="B22" s="19"/>
    </row>
    <row r="23" spans="1:2" ht="12.75">
      <c r="A23" s="19"/>
      <c r="B23" s="19"/>
    </row>
    <row r="24" spans="1:5" ht="12.75">
      <c r="A24" s="20"/>
      <c r="B24" s="20"/>
      <c r="C24" s="20"/>
      <c r="D24" s="20"/>
      <c r="E24" s="20"/>
    </row>
    <row r="25" spans="1:6" ht="12.75">
      <c r="A25" s="31" t="s">
        <v>115</v>
      </c>
      <c r="B25" s="31" t="s">
        <v>116</v>
      </c>
      <c r="C25" s="31" t="s">
        <v>117</v>
      </c>
      <c r="D25" s="32"/>
      <c r="E25" s="32"/>
      <c r="F25" s="22"/>
    </row>
    <row r="26" spans="1:6" ht="12.75">
      <c r="A26" s="32"/>
      <c r="B26" s="32"/>
      <c r="C26" s="31" t="s">
        <v>118</v>
      </c>
      <c r="D26" s="31" t="s">
        <v>119</v>
      </c>
      <c r="E26" s="32"/>
      <c r="F26" s="22"/>
    </row>
    <row r="27" spans="1:6" ht="51">
      <c r="A27" s="33"/>
      <c r="B27" s="32"/>
      <c r="C27" s="32"/>
      <c r="D27" s="21" t="s">
        <v>120</v>
      </c>
      <c r="E27" s="21" t="s">
        <v>121</v>
      </c>
      <c r="F27" s="22"/>
    </row>
    <row r="28" spans="1:6" ht="12.75">
      <c r="A28" s="18" t="s">
        <v>0</v>
      </c>
      <c r="B28" s="18" t="s">
        <v>122</v>
      </c>
      <c r="C28" s="23" t="s">
        <v>123</v>
      </c>
      <c r="D28" s="23" t="s">
        <v>124</v>
      </c>
      <c r="E28" s="23" t="s">
        <v>125</v>
      </c>
      <c r="F28" s="24"/>
    </row>
    <row r="29" spans="1:6" ht="12.75">
      <c r="A29" s="17" t="s">
        <v>126</v>
      </c>
      <c r="B29" s="18" t="s">
        <v>14</v>
      </c>
      <c r="C29" s="9">
        <v>28995878</v>
      </c>
      <c r="D29" s="9">
        <v>19780093</v>
      </c>
      <c r="E29" s="9">
        <v>9215785</v>
      </c>
      <c r="F29" s="24"/>
    </row>
    <row r="30" spans="1:6" ht="12.75">
      <c r="A30" s="17" t="s">
        <v>127</v>
      </c>
      <c r="B30" s="18" t="s">
        <v>15</v>
      </c>
      <c r="C30" s="9">
        <v>4951693</v>
      </c>
      <c r="D30" s="9">
        <v>2706673</v>
      </c>
      <c r="E30" s="9">
        <v>2245020</v>
      </c>
      <c r="F30" s="24"/>
    </row>
    <row r="31" spans="1:6" ht="25.5">
      <c r="A31" s="17" t="s">
        <v>128</v>
      </c>
      <c r="B31" s="18" t="s">
        <v>16</v>
      </c>
      <c r="C31" s="9">
        <v>2482543</v>
      </c>
      <c r="D31" s="9">
        <v>1592856</v>
      </c>
      <c r="E31" s="9">
        <v>889687</v>
      </c>
      <c r="F31" s="24"/>
    </row>
    <row r="32" spans="1:6" ht="12.75">
      <c r="A32" s="17" t="s">
        <v>129</v>
      </c>
      <c r="B32" s="18" t="s">
        <v>17</v>
      </c>
      <c r="C32" s="9">
        <v>1739765</v>
      </c>
      <c r="D32" s="9">
        <v>1186823</v>
      </c>
      <c r="E32" s="9">
        <v>552942</v>
      </c>
      <c r="F32" s="24"/>
    </row>
    <row r="33" spans="1:6" ht="12.75">
      <c r="A33" s="17" t="s">
        <v>130</v>
      </c>
      <c r="B33" s="18" t="s">
        <v>18</v>
      </c>
      <c r="C33" s="9">
        <v>742778</v>
      </c>
      <c r="D33" s="9">
        <v>406033</v>
      </c>
      <c r="E33" s="9">
        <v>336745</v>
      </c>
      <c r="F33" s="24"/>
    </row>
    <row r="34" spans="1:6" ht="25.5">
      <c r="A34" s="17" t="s">
        <v>131</v>
      </c>
      <c r="B34" s="18" t="s">
        <v>19</v>
      </c>
      <c r="C34" s="9">
        <v>2010635</v>
      </c>
      <c r="D34" s="9">
        <v>1179257</v>
      </c>
      <c r="E34" s="9">
        <v>831378</v>
      </c>
      <c r="F34" s="24"/>
    </row>
    <row r="35" spans="1:6" ht="12.75">
      <c r="A35" s="17" t="s">
        <v>129</v>
      </c>
      <c r="B35" s="18" t="s">
        <v>20</v>
      </c>
      <c r="C35" s="9">
        <v>1299719</v>
      </c>
      <c r="D35" s="9">
        <v>791628</v>
      </c>
      <c r="E35" s="9">
        <v>508091</v>
      </c>
      <c r="F35" s="24"/>
    </row>
    <row r="36" spans="1:6" ht="12.75">
      <c r="A36" s="17" t="s">
        <v>130</v>
      </c>
      <c r="B36" s="18" t="s">
        <v>21</v>
      </c>
      <c r="C36" s="9">
        <v>710916</v>
      </c>
      <c r="D36" s="9">
        <v>387629</v>
      </c>
      <c r="E36" s="9">
        <v>323287</v>
      </c>
      <c r="F36" s="24"/>
    </row>
    <row r="37" spans="1:6" ht="25.5">
      <c r="A37" s="17" t="s">
        <v>132</v>
      </c>
      <c r="B37" s="18" t="s">
        <v>22</v>
      </c>
      <c r="C37" s="9">
        <v>151551</v>
      </c>
      <c r="D37" s="9">
        <v>118564</v>
      </c>
      <c r="E37" s="9">
        <v>32987</v>
      </c>
      <c r="F37" s="24"/>
    </row>
    <row r="38" spans="1:6" ht="12.75">
      <c r="A38" s="17" t="s">
        <v>133</v>
      </c>
      <c r="B38" s="18" t="s">
        <v>134</v>
      </c>
      <c r="C38" s="9">
        <v>43085478</v>
      </c>
      <c r="D38" s="9">
        <v>28149556</v>
      </c>
      <c r="E38" s="9">
        <v>14935922</v>
      </c>
      <c r="F38" s="24"/>
    </row>
    <row r="39" spans="1:6" ht="12.75">
      <c r="A39" s="25"/>
      <c r="B39" s="25"/>
      <c r="C39" s="26"/>
      <c r="D39" s="26"/>
      <c r="E39" s="26"/>
      <c r="F39" s="27"/>
    </row>
    <row r="44" spans="1:2" ht="12.75">
      <c r="A44" s="16" t="s">
        <v>135</v>
      </c>
      <c r="B44" s="19"/>
    </row>
    <row r="45" spans="1:2" ht="12.75">
      <c r="A45" s="19"/>
      <c r="B45" s="19"/>
    </row>
    <row r="46" spans="1:3" ht="12.75">
      <c r="A46" s="20"/>
      <c r="B46" s="20"/>
      <c r="C46" s="20"/>
    </row>
    <row r="47" spans="1:4" ht="25.5">
      <c r="A47" s="21" t="s">
        <v>115</v>
      </c>
      <c r="B47" s="21" t="s">
        <v>116</v>
      </c>
      <c r="C47" s="21" t="s">
        <v>136</v>
      </c>
      <c r="D47" s="22"/>
    </row>
    <row r="48" spans="1:4" ht="12.75">
      <c r="A48" s="18" t="s">
        <v>0</v>
      </c>
      <c r="B48" s="18" t="s">
        <v>122</v>
      </c>
      <c r="C48" s="23" t="s">
        <v>123</v>
      </c>
      <c r="D48" s="24"/>
    </row>
    <row r="49" spans="1:4" ht="89.25">
      <c r="A49" s="17" t="s">
        <v>137</v>
      </c>
      <c r="B49" s="18" t="s">
        <v>138</v>
      </c>
      <c r="C49" s="9">
        <v>440046</v>
      </c>
      <c r="D49" s="24"/>
    </row>
    <row r="50" spans="1:4" ht="12.75">
      <c r="A50" s="17" t="s">
        <v>139</v>
      </c>
      <c r="B50" s="18" t="s">
        <v>140</v>
      </c>
      <c r="C50" s="9">
        <v>395195</v>
      </c>
      <c r="D50" s="24"/>
    </row>
    <row r="51" spans="1:4" ht="12.75">
      <c r="A51" s="17" t="s">
        <v>141</v>
      </c>
      <c r="B51" s="18" t="s">
        <v>142</v>
      </c>
      <c r="C51" s="9">
        <v>44851</v>
      </c>
      <c r="D51" s="24"/>
    </row>
    <row r="52" spans="1:4" ht="51">
      <c r="A52" s="17" t="s">
        <v>143</v>
      </c>
      <c r="B52" s="18" t="s">
        <v>144</v>
      </c>
      <c r="C52" s="9">
        <v>49896200</v>
      </c>
      <c r="D52" s="24"/>
    </row>
    <row r="53" spans="1:4" ht="12.75">
      <c r="A53" s="17" t="s">
        <v>145</v>
      </c>
      <c r="B53" s="18" t="s">
        <v>146</v>
      </c>
      <c r="C53" s="9">
        <v>29755821</v>
      </c>
      <c r="D53" s="24"/>
    </row>
    <row r="54" spans="1:4" ht="12.75">
      <c r="A54" s="17" t="s">
        <v>141</v>
      </c>
      <c r="B54" s="18" t="s">
        <v>147</v>
      </c>
      <c r="C54" s="9">
        <v>20140379</v>
      </c>
      <c r="D54" s="24"/>
    </row>
    <row r="55" spans="1:4" ht="12.75">
      <c r="A55" s="25"/>
      <c r="B55" s="25"/>
      <c r="C55" s="26"/>
      <c r="D55" s="27"/>
    </row>
    <row r="57" spans="1:2" ht="12.75">
      <c r="A57" s="16" t="s">
        <v>148</v>
      </c>
      <c r="B57" s="19"/>
    </row>
    <row r="58" spans="1:2" ht="12.75">
      <c r="A58" s="16" t="s">
        <v>149</v>
      </c>
      <c r="B58" s="19"/>
    </row>
    <row r="59" spans="1:2" ht="12.75">
      <c r="A59" s="16" t="s">
        <v>104</v>
      </c>
      <c r="B59" s="19"/>
    </row>
    <row r="60" spans="1:2" ht="12.75">
      <c r="A60" s="16" t="s">
        <v>150</v>
      </c>
      <c r="B60" s="19"/>
    </row>
    <row r="61" spans="1:2" ht="12.75">
      <c r="A61" s="16" t="s">
        <v>151</v>
      </c>
      <c r="B61" s="19"/>
    </row>
    <row r="62" spans="1:2" ht="12.75">
      <c r="A62" s="19"/>
      <c r="B62" s="19"/>
    </row>
  </sheetData>
  <mergeCells count="5">
    <mergeCell ref="A25:A27"/>
    <mergeCell ref="B25:B27"/>
    <mergeCell ref="C25:E25"/>
    <mergeCell ref="C26:C27"/>
    <mergeCell ref="D26:E26"/>
  </mergeCells>
  <printOptions/>
  <pageMargins left="0.7874015748031497" right="0.7874015748031497" top="0.984251968503937" bottom="0.984251968503937" header="0.31496062992125984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51"/>
  <sheetViews>
    <sheetView workbookViewId="0" topLeftCell="A1">
      <pane xSplit="2" ySplit="11" topLeftCell="C4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1" sqref="C51"/>
    </sheetView>
  </sheetViews>
  <sheetFormatPr defaultColWidth="9.00390625" defaultRowHeight="12.75"/>
  <cols>
    <col min="1" max="1" width="38.625" style="0" customWidth="1"/>
    <col min="2" max="2" width="6.75390625" style="0" customWidth="1"/>
    <col min="5" max="5" width="10.00390625" style="0" customWidth="1"/>
    <col min="18" max="18" width="6.625" style="0" hidden="1" customWidth="1"/>
    <col min="19" max="19" width="7.875" style="0" hidden="1" customWidth="1"/>
    <col min="20" max="25" width="7.875" style="0" customWidth="1"/>
    <col min="27" max="27" width="8.875" style="0" customWidth="1"/>
    <col min="28" max="28" width="7.75390625" style="0" customWidth="1"/>
    <col min="29" max="29" width="0" style="0" hidden="1" customWidth="1"/>
    <col min="30" max="30" width="7.00390625" style="0" customWidth="1"/>
    <col min="31" max="31" width="8.375" style="0" customWidth="1"/>
    <col min="32" max="32" width="5.75390625" style="0" customWidth="1"/>
    <col min="36" max="36" width="0" style="0" hidden="1" customWidth="1"/>
    <col min="40" max="41" width="0" style="0" hidden="1" customWidth="1"/>
  </cols>
  <sheetData>
    <row r="2" ht="12.75">
      <c r="B2" s="16" t="s">
        <v>23</v>
      </c>
    </row>
    <row r="3" ht="12.75">
      <c r="B3" s="16" t="s">
        <v>24</v>
      </c>
    </row>
    <row r="4" ht="12.75">
      <c r="B4" s="16" t="s">
        <v>25</v>
      </c>
    </row>
    <row r="5" ht="12.75">
      <c r="B5" s="16" t="s">
        <v>26</v>
      </c>
    </row>
    <row r="6" spans="3:16" ht="12.7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41" ht="12.75" customHeight="1">
      <c r="A7" s="40"/>
      <c r="B7" s="40"/>
      <c r="C7" s="34" t="s">
        <v>152</v>
      </c>
      <c r="D7" s="35"/>
      <c r="E7" s="35"/>
      <c r="F7" s="35"/>
      <c r="G7" s="35"/>
      <c r="H7" s="36"/>
      <c r="I7" s="34" t="s">
        <v>157</v>
      </c>
      <c r="J7" s="35"/>
      <c r="K7" s="35"/>
      <c r="L7" s="35"/>
      <c r="M7" s="35"/>
      <c r="N7" s="35"/>
      <c r="O7" s="35"/>
      <c r="P7" s="35"/>
      <c r="Q7" s="36"/>
      <c r="R7" s="1"/>
      <c r="S7" s="1" t="s">
        <v>9</v>
      </c>
      <c r="T7" s="44" t="s">
        <v>156</v>
      </c>
      <c r="U7" s="30"/>
      <c r="V7" s="30"/>
      <c r="W7" s="30"/>
      <c r="X7" s="30"/>
      <c r="Y7" s="30"/>
      <c r="Z7" s="30"/>
      <c r="AA7" s="30"/>
      <c r="AB7" s="30"/>
      <c r="AC7" s="1" t="s">
        <v>10</v>
      </c>
      <c r="AD7" s="47" t="s">
        <v>160</v>
      </c>
      <c r="AE7" s="48"/>
      <c r="AF7" s="49"/>
      <c r="AG7" s="34" t="s">
        <v>164</v>
      </c>
      <c r="AH7" s="35"/>
      <c r="AI7" s="36"/>
      <c r="AJ7" s="4" t="s">
        <v>7</v>
      </c>
      <c r="AK7" s="34" t="s">
        <v>161</v>
      </c>
      <c r="AL7" s="35"/>
      <c r="AM7" s="36"/>
      <c r="AN7" s="4" t="s">
        <v>11</v>
      </c>
      <c r="AO7" s="4" t="s">
        <v>8</v>
      </c>
    </row>
    <row r="8" spans="1:41" ht="18.75" customHeight="1">
      <c r="A8" s="61"/>
      <c r="B8" s="61"/>
      <c r="C8" s="53" t="s">
        <v>4</v>
      </c>
      <c r="D8" s="54"/>
      <c r="E8" s="55"/>
      <c r="F8" s="53" t="s">
        <v>153</v>
      </c>
      <c r="G8" s="54"/>
      <c r="H8" s="55"/>
      <c r="I8" s="37"/>
      <c r="J8" s="38"/>
      <c r="K8" s="38"/>
      <c r="L8" s="38"/>
      <c r="M8" s="38"/>
      <c r="N8" s="38"/>
      <c r="O8" s="38"/>
      <c r="P8" s="38"/>
      <c r="Q8" s="39"/>
      <c r="R8" s="2"/>
      <c r="S8" s="2"/>
      <c r="T8" s="62"/>
      <c r="U8" s="63"/>
      <c r="V8" s="63"/>
      <c r="W8" s="63"/>
      <c r="X8" s="63"/>
      <c r="Y8" s="63"/>
      <c r="Z8" s="63"/>
      <c r="AA8" s="63"/>
      <c r="AB8" s="63"/>
      <c r="AC8" s="3">
        <v>110</v>
      </c>
      <c r="AD8" s="50"/>
      <c r="AE8" s="51"/>
      <c r="AF8" s="52"/>
      <c r="AG8" s="37"/>
      <c r="AH8" s="38"/>
      <c r="AI8" s="39"/>
      <c r="AJ8" s="2">
        <v>180</v>
      </c>
      <c r="AK8" s="37"/>
      <c r="AL8" s="38"/>
      <c r="AM8" s="39"/>
      <c r="AN8" s="2">
        <v>210</v>
      </c>
      <c r="AO8" s="2">
        <v>240</v>
      </c>
    </row>
    <row r="9" spans="1:41" ht="12.75" customHeight="1">
      <c r="A9" s="61"/>
      <c r="B9" s="61"/>
      <c r="C9" s="2" t="s">
        <v>3</v>
      </c>
      <c r="D9" s="2" t="s">
        <v>12</v>
      </c>
      <c r="E9" s="2" t="s">
        <v>13</v>
      </c>
      <c r="F9" s="2" t="s">
        <v>3</v>
      </c>
      <c r="G9" s="2" t="s">
        <v>12</v>
      </c>
      <c r="H9" s="2" t="s">
        <v>13</v>
      </c>
      <c r="I9" s="53" t="s">
        <v>3</v>
      </c>
      <c r="J9" s="54"/>
      <c r="K9" s="55"/>
      <c r="L9" s="53" t="s">
        <v>154</v>
      </c>
      <c r="M9" s="54"/>
      <c r="N9" s="55"/>
      <c r="O9" s="53" t="s">
        <v>155</v>
      </c>
      <c r="P9" s="56"/>
      <c r="Q9" s="57"/>
      <c r="R9" s="2"/>
      <c r="S9" s="2"/>
      <c r="T9" s="53" t="s">
        <v>3</v>
      </c>
      <c r="U9" s="54"/>
      <c r="V9" s="55"/>
      <c r="W9" s="53" t="s">
        <v>158</v>
      </c>
      <c r="X9" s="54"/>
      <c r="Y9" s="55"/>
      <c r="Z9" s="53" t="s">
        <v>159</v>
      </c>
      <c r="AA9" s="56"/>
      <c r="AB9" s="57"/>
      <c r="AC9" s="2"/>
      <c r="AD9" s="2" t="s">
        <v>3</v>
      </c>
      <c r="AE9" s="2" t="s">
        <v>12</v>
      </c>
      <c r="AF9" s="2" t="s">
        <v>13</v>
      </c>
      <c r="AG9" s="40" t="s">
        <v>3</v>
      </c>
      <c r="AH9" s="42" t="s">
        <v>5</v>
      </c>
      <c r="AI9" s="42" t="s">
        <v>6</v>
      </c>
      <c r="AJ9" s="2" t="s">
        <v>2</v>
      </c>
      <c r="AK9" s="40" t="s">
        <v>3</v>
      </c>
      <c r="AL9" s="45" t="s">
        <v>162</v>
      </c>
      <c r="AM9" s="45" t="s">
        <v>163</v>
      </c>
      <c r="AN9" s="2" t="s">
        <v>2</v>
      </c>
      <c r="AO9" s="2" t="s">
        <v>2</v>
      </c>
    </row>
    <row r="10" spans="1:41" ht="12.75">
      <c r="A10" s="41"/>
      <c r="B10" s="41"/>
      <c r="C10" s="2"/>
      <c r="D10" s="2"/>
      <c r="E10" s="2"/>
      <c r="F10" s="2"/>
      <c r="G10" s="2"/>
      <c r="H10" s="2"/>
      <c r="I10" s="2" t="s">
        <v>3</v>
      </c>
      <c r="J10" s="2" t="s">
        <v>12</v>
      </c>
      <c r="K10" s="2" t="s">
        <v>13</v>
      </c>
      <c r="L10" s="2" t="s">
        <v>3</v>
      </c>
      <c r="M10" s="2" t="s">
        <v>12</v>
      </c>
      <c r="N10" s="2" t="s">
        <v>13</v>
      </c>
      <c r="O10" s="2" t="s">
        <v>3</v>
      </c>
      <c r="P10" s="2" t="s">
        <v>12</v>
      </c>
      <c r="Q10" s="2" t="s">
        <v>13</v>
      </c>
      <c r="R10" s="3"/>
      <c r="S10" s="3"/>
      <c r="T10" s="2" t="s">
        <v>3</v>
      </c>
      <c r="U10" s="2" t="s">
        <v>12</v>
      </c>
      <c r="V10" s="2" t="s">
        <v>13</v>
      </c>
      <c r="W10" s="2" t="s">
        <v>3</v>
      </c>
      <c r="X10" s="2" t="s">
        <v>12</v>
      </c>
      <c r="Y10" s="2" t="s">
        <v>13</v>
      </c>
      <c r="Z10" s="2" t="s">
        <v>3</v>
      </c>
      <c r="AA10" s="2" t="s">
        <v>12</v>
      </c>
      <c r="AB10" s="2" t="s">
        <v>13</v>
      </c>
      <c r="AD10" s="2"/>
      <c r="AE10" s="2"/>
      <c r="AF10" s="2"/>
      <c r="AG10" s="41"/>
      <c r="AH10" s="43"/>
      <c r="AI10" s="43"/>
      <c r="AJ10" s="3">
        <v>190</v>
      </c>
      <c r="AK10" s="41"/>
      <c r="AL10" s="46"/>
      <c r="AM10" s="46"/>
      <c r="AN10" s="3">
        <v>220</v>
      </c>
      <c r="AO10" s="3">
        <v>250</v>
      </c>
    </row>
    <row r="11" spans="1:41" ht="12.75">
      <c r="A11" s="4"/>
      <c r="B11" s="7"/>
      <c r="C11" s="53" t="s">
        <v>14</v>
      </c>
      <c r="D11" s="54"/>
      <c r="E11" s="55"/>
      <c r="F11" s="53" t="s">
        <v>15</v>
      </c>
      <c r="G11" s="54"/>
      <c r="H11" s="55"/>
      <c r="I11" s="58" t="s">
        <v>16</v>
      </c>
      <c r="J11" s="59"/>
      <c r="K11" s="60"/>
      <c r="L11" s="53" t="s">
        <v>17</v>
      </c>
      <c r="M11" s="54"/>
      <c r="N11" s="55"/>
      <c r="O11" s="53" t="s">
        <v>18</v>
      </c>
      <c r="P11" s="54"/>
      <c r="Q11" s="55"/>
      <c r="R11" s="4"/>
      <c r="S11" s="4"/>
      <c r="T11" s="58" t="s">
        <v>19</v>
      </c>
      <c r="U11" s="59"/>
      <c r="V11" s="60"/>
      <c r="W11" s="53" t="s">
        <v>20</v>
      </c>
      <c r="X11" s="54"/>
      <c r="Y11" s="55"/>
      <c r="Z11" s="53" t="s">
        <v>21</v>
      </c>
      <c r="AA11" s="54"/>
      <c r="AB11" s="54"/>
      <c r="AC11" s="4"/>
      <c r="AD11" s="53" t="s">
        <v>22</v>
      </c>
      <c r="AE11" s="54"/>
      <c r="AF11" s="55"/>
      <c r="AG11" s="4">
        <v>110</v>
      </c>
      <c r="AH11" s="4">
        <v>120</v>
      </c>
      <c r="AI11" s="4">
        <v>130</v>
      </c>
      <c r="AJ11" s="4"/>
      <c r="AK11" s="4">
        <v>140</v>
      </c>
      <c r="AL11" s="4">
        <v>150</v>
      </c>
      <c r="AM11" s="4">
        <v>160</v>
      </c>
      <c r="AN11" s="4"/>
      <c r="AO11" s="2"/>
    </row>
    <row r="12" spans="1:41" ht="12.75">
      <c r="A12" s="14"/>
      <c r="B12" s="1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2"/>
    </row>
    <row r="13" spans="1:41" ht="12.75">
      <c r="A13" s="17" t="s">
        <v>27</v>
      </c>
      <c r="B13" s="18" t="s">
        <v>28</v>
      </c>
      <c r="C13" s="9">
        <v>239810</v>
      </c>
      <c r="D13" s="9">
        <v>146110</v>
      </c>
      <c r="E13" s="9">
        <v>93700</v>
      </c>
      <c r="F13" s="9">
        <v>59354</v>
      </c>
      <c r="G13" s="9">
        <v>15533</v>
      </c>
      <c r="H13" s="9">
        <v>43821</v>
      </c>
      <c r="I13" s="9">
        <v>23292</v>
      </c>
      <c r="J13" s="9">
        <v>11097</v>
      </c>
      <c r="K13" s="9">
        <v>12195</v>
      </c>
      <c r="L13" s="9">
        <v>14389</v>
      </c>
      <c r="M13" s="9">
        <v>8767</v>
      </c>
      <c r="N13" s="9">
        <v>5622</v>
      </c>
      <c r="O13" s="9">
        <v>8903</v>
      </c>
      <c r="P13" s="9">
        <v>2330</v>
      </c>
      <c r="Q13" s="9">
        <v>6573</v>
      </c>
      <c r="R13" s="5"/>
      <c r="S13" s="2"/>
      <c r="T13" s="9">
        <v>18494</v>
      </c>
      <c r="U13" s="9">
        <v>7384</v>
      </c>
      <c r="V13" s="9">
        <v>11110</v>
      </c>
      <c r="W13" s="9">
        <v>9591</v>
      </c>
      <c r="X13" s="9">
        <v>5054</v>
      </c>
      <c r="Y13" s="9">
        <v>4537</v>
      </c>
      <c r="Z13" s="9">
        <v>8903</v>
      </c>
      <c r="AA13" s="9">
        <v>2330</v>
      </c>
      <c r="AB13" s="9">
        <v>6573</v>
      </c>
      <c r="AC13" s="2"/>
      <c r="AD13" s="9">
        <v>1573</v>
      </c>
      <c r="AE13" s="9">
        <v>820</v>
      </c>
      <c r="AF13" s="9">
        <v>753</v>
      </c>
      <c r="AG13" s="9">
        <v>4798</v>
      </c>
      <c r="AH13" s="9">
        <v>3713</v>
      </c>
      <c r="AI13" s="9">
        <v>1085</v>
      </c>
      <c r="AJ13" s="2"/>
      <c r="AK13" s="9">
        <v>612872</v>
      </c>
      <c r="AL13" s="9">
        <v>207977</v>
      </c>
      <c r="AM13" s="9">
        <v>404895</v>
      </c>
      <c r="AN13" s="2"/>
      <c r="AO13" s="2" t="e">
        <f>SUM(#REF!)</f>
        <v>#REF!</v>
      </c>
    </row>
    <row r="14" spans="1:41" ht="12.75">
      <c r="A14" s="17" t="s">
        <v>29</v>
      </c>
      <c r="B14" s="18" t="s">
        <v>30</v>
      </c>
      <c r="C14" s="9">
        <v>180859</v>
      </c>
      <c r="D14" s="9">
        <v>123084</v>
      </c>
      <c r="E14" s="9">
        <v>57775</v>
      </c>
      <c r="F14" s="9">
        <v>50884</v>
      </c>
      <c r="G14" s="9">
        <v>20669</v>
      </c>
      <c r="H14" s="9">
        <v>30215</v>
      </c>
      <c r="I14" s="9">
        <v>18483</v>
      </c>
      <c r="J14" s="9">
        <v>10485</v>
      </c>
      <c r="K14" s="9">
        <v>7998</v>
      </c>
      <c r="L14" s="9">
        <v>10851</v>
      </c>
      <c r="M14" s="9">
        <v>7385</v>
      </c>
      <c r="N14" s="9">
        <v>3466</v>
      </c>
      <c r="O14" s="9">
        <v>7632</v>
      </c>
      <c r="P14" s="9">
        <v>3100</v>
      </c>
      <c r="Q14" s="9">
        <v>4532</v>
      </c>
      <c r="R14" s="5"/>
      <c r="S14" s="2"/>
      <c r="T14" s="9">
        <v>14655</v>
      </c>
      <c r="U14" s="9">
        <v>7457</v>
      </c>
      <c r="V14" s="9">
        <v>7198</v>
      </c>
      <c r="W14" s="9">
        <v>7322</v>
      </c>
      <c r="X14" s="9">
        <v>4401</v>
      </c>
      <c r="Y14" s="9">
        <v>2921</v>
      </c>
      <c r="Z14" s="9">
        <v>7333</v>
      </c>
      <c r="AA14" s="9">
        <v>3056</v>
      </c>
      <c r="AB14" s="9">
        <v>4277</v>
      </c>
      <c r="AC14" s="2"/>
      <c r="AD14" s="9">
        <v>811</v>
      </c>
      <c r="AE14" s="9">
        <v>490</v>
      </c>
      <c r="AF14" s="9">
        <v>321</v>
      </c>
      <c r="AG14" s="9">
        <v>3529</v>
      </c>
      <c r="AH14" s="9">
        <v>2984</v>
      </c>
      <c r="AI14" s="9">
        <v>545</v>
      </c>
      <c r="AJ14" s="2"/>
      <c r="AK14" s="9">
        <v>503733</v>
      </c>
      <c r="AL14" s="9">
        <v>179446</v>
      </c>
      <c r="AM14" s="9">
        <v>324287</v>
      </c>
      <c r="AN14" s="2"/>
      <c r="AO14" s="2" t="e">
        <f>SUM(#REF!)</f>
        <v>#REF!</v>
      </c>
    </row>
    <row r="15" spans="1:41" ht="12.75">
      <c r="A15" s="17" t="s">
        <v>31</v>
      </c>
      <c r="B15" s="18" t="s">
        <v>32</v>
      </c>
      <c r="C15" s="9">
        <v>360534</v>
      </c>
      <c r="D15" s="9">
        <v>251698</v>
      </c>
      <c r="E15" s="9">
        <v>108836</v>
      </c>
      <c r="F15" s="9">
        <v>94574</v>
      </c>
      <c r="G15" s="9">
        <v>43544</v>
      </c>
      <c r="H15" s="9">
        <v>51030</v>
      </c>
      <c r="I15" s="9">
        <v>35819</v>
      </c>
      <c r="J15" s="9">
        <v>21634</v>
      </c>
      <c r="K15" s="9">
        <v>14185</v>
      </c>
      <c r="L15" s="9">
        <v>21632</v>
      </c>
      <c r="M15" s="9">
        <v>15102</v>
      </c>
      <c r="N15" s="9">
        <v>6530</v>
      </c>
      <c r="O15" s="9">
        <v>14187</v>
      </c>
      <c r="P15" s="9">
        <v>6532</v>
      </c>
      <c r="Q15" s="9">
        <v>7655</v>
      </c>
      <c r="R15" s="5"/>
      <c r="S15" s="2"/>
      <c r="T15" s="9">
        <v>29402</v>
      </c>
      <c r="U15" s="9">
        <v>15910</v>
      </c>
      <c r="V15" s="9">
        <v>13492</v>
      </c>
      <c r="W15" s="9">
        <v>16210</v>
      </c>
      <c r="X15" s="9">
        <v>10180</v>
      </c>
      <c r="Y15" s="9">
        <v>6030</v>
      </c>
      <c r="Z15" s="9">
        <v>13192</v>
      </c>
      <c r="AA15" s="9">
        <v>5730</v>
      </c>
      <c r="AB15" s="9">
        <v>7462</v>
      </c>
      <c r="AC15" s="2"/>
      <c r="AD15" s="9">
        <v>3189</v>
      </c>
      <c r="AE15" s="9">
        <v>2261</v>
      </c>
      <c r="AF15" s="9">
        <v>928</v>
      </c>
      <c r="AG15" s="9">
        <v>5422</v>
      </c>
      <c r="AH15" s="9">
        <v>4922</v>
      </c>
      <c r="AI15" s="9">
        <v>500</v>
      </c>
      <c r="AJ15" s="2"/>
      <c r="AK15" s="9">
        <v>1013562</v>
      </c>
      <c r="AL15" s="9">
        <v>511674</v>
      </c>
      <c r="AM15" s="9">
        <v>501888</v>
      </c>
      <c r="AN15" s="2"/>
      <c r="AO15" s="2" t="e">
        <f>SUM(#REF!)</f>
        <v>#REF!</v>
      </c>
    </row>
    <row r="16" spans="1:41" ht="12.75">
      <c r="A16" s="17" t="s">
        <v>33</v>
      </c>
      <c r="B16" s="18" t="s">
        <v>34</v>
      </c>
      <c r="C16" s="9">
        <v>274190</v>
      </c>
      <c r="D16" s="9">
        <v>190029</v>
      </c>
      <c r="E16" s="9">
        <v>84161</v>
      </c>
      <c r="F16" s="9">
        <v>77075</v>
      </c>
      <c r="G16" s="9">
        <v>36844</v>
      </c>
      <c r="H16" s="9">
        <v>40231</v>
      </c>
      <c r="I16" s="9">
        <v>28014</v>
      </c>
      <c r="J16" s="9">
        <v>16929</v>
      </c>
      <c r="K16" s="9">
        <v>11085</v>
      </c>
      <c r="L16" s="9">
        <v>16452</v>
      </c>
      <c r="M16" s="9">
        <v>11402</v>
      </c>
      <c r="N16" s="9">
        <v>5050</v>
      </c>
      <c r="O16" s="9">
        <v>11562</v>
      </c>
      <c r="P16" s="9">
        <v>5527</v>
      </c>
      <c r="Q16" s="9">
        <v>6035</v>
      </c>
      <c r="R16" s="5"/>
      <c r="S16" s="2"/>
      <c r="T16" s="9">
        <v>22299</v>
      </c>
      <c r="U16" s="9">
        <v>12219</v>
      </c>
      <c r="V16" s="9">
        <v>10080</v>
      </c>
      <c r="W16" s="9">
        <v>11105</v>
      </c>
      <c r="X16" s="9">
        <v>7015</v>
      </c>
      <c r="Y16" s="9">
        <v>4090</v>
      </c>
      <c r="Z16" s="9">
        <v>11194</v>
      </c>
      <c r="AA16" s="9">
        <v>5204</v>
      </c>
      <c r="AB16" s="9">
        <v>5990</v>
      </c>
      <c r="AC16" s="2"/>
      <c r="AD16" s="9">
        <v>1442</v>
      </c>
      <c r="AE16" s="9">
        <v>1324</v>
      </c>
      <c r="AF16" s="9">
        <v>118</v>
      </c>
      <c r="AG16" s="9">
        <v>5347</v>
      </c>
      <c r="AH16" s="9">
        <v>4387</v>
      </c>
      <c r="AI16" s="9">
        <v>960</v>
      </c>
      <c r="AJ16" s="2"/>
      <c r="AK16" s="9">
        <v>700275</v>
      </c>
      <c r="AL16" s="9">
        <v>434232</v>
      </c>
      <c r="AM16" s="9">
        <v>266043</v>
      </c>
      <c r="AN16" s="2"/>
      <c r="AO16" s="2" t="e">
        <f>SUM(#REF!)</f>
        <v>#REF!</v>
      </c>
    </row>
    <row r="17" spans="1:41" ht="12.75">
      <c r="A17" s="17" t="s">
        <v>35</v>
      </c>
      <c r="B17" s="18" t="s">
        <v>36</v>
      </c>
      <c r="C17" s="9">
        <v>446765</v>
      </c>
      <c r="D17" s="9">
        <v>323246</v>
      </c>
      <c r="E17" s="9">
        <v>123519</v>
      </c>
      <c r="F17" s="9">
        <v>76707</v>
      </c>
      <c r="G17" s="9">
        <v>34943</v>
      </c>
      <c r="H17" s="9">
        <v>41764</v>
      </c>
      <c r="I17" s="9">
        <v>38355</v>
      </c>
      <c r="J17" s="9">
        <v>24679</v>
      </c>
      <c r="K17" s="9">
        <v>13676</v>
      </c>
      <c r="L17" s="9">
        <v>26820</v>
      </c>
      <c r="M17" s="9">
        <v>19409</v>
      </c>
      <c r="N17" s="9">
        <v>7411</v>
      </c>
      <c r="O17" s="9">
        <v>11535</v>
      </c>
      <c r="P17" s="9">
        <v>5270</v>
      </c>
      <c r="Q17" s="9">
        <v>6265</v>
      </c>
      <c r="R17" s="5"/>
      <c r="S17" s="2"/>
      <c r="T17" s="9">
        <v>29076</v>
      </c>
      <c r="U17" s="9">
        <v>16191</v>
      </c>
      <c r="V17" s="9">
        <v>12885</v>
      </c>
      <c r="W17" s="9">
        <v>17541</v>
      </c>
      <c r="X17" s="9">
        <v>10921</v>
      </c>
      <c r="Y17" s="9">
        <v>6620</v>
      </c>
      <c r="Z17" s="9">
        <v>11535</v>
      </c>
      <c r="AA17" s="9">
        <v>5270</v>
      </c>
      <c r="AB17" s="9">
        <v>6265</v>
      </c>
      <c r="AC17" s="2"/>
      <c r="AD17" s="9">
        <v>1460</v>
      </c>
      <c r="AE17" s="9">
        <v>1101</v>
      </c>
      <c r="AF17" s="9">
        <v>359</v>
      </c>
      <c r="AG17" s="9">
        <v>9279</v>
      </c>
      <c r="AH17" s="9">
        <v>8488</v>
      </c>
      <c r="AI17" s="9">
        <v>791</v>
      </c>
      <c r="AJ17" s="2"/>
      <c r="AK17" s="9">
        <v>743036</v>
      </c>
      <c r="AL17" s="9">
        <v>307098</v>
      </c>
      <c r="AM17" s="9">
        <v>435938</v>
      </c>
      <c r="AN17" s="2"/>
      <c r="AO17" s="2" t="e">
        <f>SUM(#REF!)</f>
        <v>#REF!</v>
      </c>
    </row>
    <row r="18" spans="1:41" ht="12.75">
      <c r="A18" s="17" t="s">
        <v>37</v>
      </c>
      <c r="B18" s="18" t="s">
        <v>38</v>
      </c>
      <c r="C18" s="9">
        <v>194245</v>
      </c>
      <c r="D18" s="9">
        <v>166975</v>
      </c>
      <c r="E18" s="9">
        <v>27270</v>
      </c>
      <c r="F18" s="9">
        <v>44102</v>
      </c>
      <c r="G18" s="9">
        <v>12381</v>
      </c>
      <c r="H18" s="9">
        <v>31721</v>
      </c>
      <c r="I18" s="9">
        <v>18261</v>
      </c>
      <c r="J18" s="9">
        <v>11875</v>
      </c>
      <c r="K18" s="9">
        <v>6386</v>
      </c>
      <c r="L18" s="9">
        <v>11646</v>
      </c>
      <c r="M18" s="9">
        <v>10018</v>
      </c>
      <c r="N18" s="9">
        <v>1628</v>
      </c>
      <c r="O18" s="9">
        <v>6615</v>
      </c>
      <c r="P18" s="9">
        <v>1857</v>
      </c>
      <c r="Q18" s="9">
        <v>4758</v>
      </c>
      <c r="R18" s="5"/>
      <c r="S18" s="2"/>
      <c r="T18" s="9">
        <v>14175</v>
      </c>
      <c r="U18" s="9">
        <v>8006</v>
      </c>
      <c r="V18" s="9">
        <v>6169</v>
      </c>
      <c r="W18" s="9">
        <v>7781</v>
      </c>
      <c r="X18" s="9">
        <v>6322</v>
      </c>
      <c r="Y18" s="9">
        <v>1459</v>
      </c>
      <c r="Z18" s="9">
        <v>6394</v>
      </c>
      <c r="AA18" s="9">
        <v>1684</v>
      </c>
      <c r="AB18" s="9">
        <v>4710</v>
      </c>
      <c r="AC18" s="2"/>
      <c r="AD18" s="9">
        <v>904</v>
      </c>
      <c r="AE18" s="9">
        <v>767</v>
      </c>
      <c r="AF18" s="9">
        <v>137</v>
      </c>
      <c r="AG18" s="9">
        <v>3865</v>
      </c>
      <c r="AH18" s="9">
        <v>3696</v>
      </c>
      <c r="AI18" s="9">
        <v>169</v>
      </c>
      <c r="AJ18" s="2"/>
      <c r="AK18" s="9">
        <v>448022</v>
      </c>
      <c r="AL18" s="9">
        <v>149188</v>
      </c>
      <c r="AM18" s="9">
        <v>298834</v>
      </c>
      <c r="AN18" s="2"/>
      <c r="AO18" s="2" t="e">
        <f>SUM(#REF!)</f>
        <v>#REF!</v>
      </c>
    </row>
    <row r="19" spans="1:41" ht="12.75">
      <c r="A19" s="17" t="s">
        <v>39</v>
      </c>
      <c r="B19" s="18" t="s">
        <v>40</v>
      </c>
      <c r="C19" s="9">
        <v>253290</v>
      </c>
      <c r="D19" s="9">
        <v>178602</v>
      </c>
      <c r="E19" s="9">
        <v>74688</v>
      </c>
      <c r="F19" s="9">
        <v>82412</v>
      </c>
      <c r="G19" s="9">
        <v>44675</v>
      </c>
      <c r="H19" s="9">
        <v>37737</v>
      </c>
      <c r="I19" s="9">
        <v>27559</v>
      </c>
      <c r="J19" s="9">
        <v>17417</v>
      </c>
      <c r="K19" s="9">
        <v>10142</v>
      </c>
      <c r="L19" s="9">
        <v>15197</v>
      </c>
      <c r="M19" s="9">
        <v>10716</v>
      </c>
      <c r="N19" s="9">
        <v>4481</v>
      </c>
      <c r="O19" s="9">
        <v>12362</v>
      </c>
      <c r="P19" s="9">
        <v>6701</v>
      </c>
      <c r="Q19" s="9">
        <v>5661</v>
      </c>
      <c r="R19" s="5"/>
      <c r="S19" s="2"/>
      <c r="T19" s="9">
        <v>22577</v>
      </c>
      <c r="U19" s="9">
        <v>13262</v>
      </c>
      <c r="V19" s="9">
        <v>9315</v>
      </c>
      <c r="W19" s="9">
        <v>10215</v>
      </c>
      <c r="X19" s="9">
        <v>6561</v>
      </c>
      <c r="Y19" s="9">
        <v>3654</v>
      </c>
      <c r="Z19" s="9">
        <v>12362</v>
      </c>
      <c r="AA19" s="9">
        <v>6701</v>
      </c>
      <c r="AB19" s="9">
        <v>5661</v>
      </c>
      <c r="AC19" s="2"/>
      <c r="AD19" s="9">
        <v>2402</v>
      </c>
      <c r="AE19" s="9">
        <v>1361</v>
      </c>
      <c r="AF19" s="9">
        <v>1041</v>
      </c>
      <c r="AG19" s="9">
        <v>4982</v>
      </c>
      <c r="AH19" s="9">
        <v>4155</v>
      </c>
      <c r="AI19" s="9">
        <v>827</v>
      </c>
      <c r="AJ19" s="2"/>
      <c r="AK19" s="9">
        <v>748615</v>
      </c>
      <c r="AL19" s="9">
        <v>414229</v>
      </c>
      <c r="AM19" s="9">
        <v>334386</v>
      </c>
      <c r="AN19" s="2"/>
      <c r="AO19" s="2" t="e">
        <f>SUM(#REF!)</f>
        <v>#REF!</v>
      </c>
    </row>
    <row r="20" spans="1:41" ht="12.75">
      <c r="A20" s="17" t="s">
        <v>41</v>
      </c>
      <c r="B20" s="18" t="s">
        <v>42</v>
      </c>
      <c r="C20" s="9">
        <v>801418</v>
      </c>
      <c r="D20" s="9">
        <v>530314</v>
      </c>
      <c r="E20" s="9">
        <v>271104</v>
      </c>
      <c r="F20" s="9">
        <v>162692</v>
      </c>
      <c r="G20" s="9">
        <v>61619</v>
      </c>
      <c r="H20" s="9">
        <v>101073</v>
      </c>
      <c r="I20" s="9">
        <v>72489</v>
      </c>
      <c r="J20" s="9">
        <v>41062</v>
      </c>
      <c r="K20" s="9">
        <v>31427</v>
      </c>
      <c r="L20" s="9">
        <v>48085</v>
      </c>
      <c r="M20" s="9">
        <v>31819</v>
      </c>
      <c r="N20" s="9">
        <v>16266</v>
      </c>
      <c r="O20" s="9">
        <v>24404</v>
      </c>
      <c r="P20" s="9">
        <v>9243</v>
      </c>
      <c r="Q20" s="9">
        <v>15161</v>
      </c>
      <c r="R20" s="5"/>
      <c r="S20" s="2"/>
      <c r="T20" s="9">
        <v>55198</v>
      </c>
      <c r="U20" s="9">
        <v>27694</v>
      </c>
      <c r="V20" s="9">
        <v>27504</v>
      </c>
      <c r="W20" s="9">
        <v>33166</v>
      </c>
      <c r="X20" s="9">
        <v>19552</v>
      </c>
      <c r="Y20" s="9">
        <v>13614</v>
      </c>
      <c r="Z20" s="9">
        <v>22032</v>
      </c>
      <c r="AA20" s="9">
        <v>8142</v>
      </c>
      <c r="AB20" s="9">
        <v>13890</v>
      </c>
      <c r="AC20" s="2"/>
      <c r="AD20" s="9">
        <v>6203</v>
      </c>
      <c r="AE20" s="9">
        <v>3676</v>
      </c>
      <c r="AF20" s="9">
        <v>2527</v>
      </c>
      <c r="AG20" s="9">
        <v>14919</v>
      </c>
      <c r="AH20" s="9">
        <v>12267</v>
      </c>
      <c r="AI20" s="9">
        <v>2652</v>
      </c>
      <c r="AJ20" s="2"/>
      <c r="AK20" s="9">
        <v>1825499</v>
      </c>
      <c r="AL20" s="9">
        <v>748639</v>
      </c>
      <c r="AM20" s="9">
        <v>1076860</v>
      </c>
      <c r="AN20" s="2"/>
      <c r="AO20" s="2" t="e">
        <f>SUM(#REF!)</f>
        <v>#REF!</v>
      </c>
    </row>
    <row r="21" spans="1:41" ht="12.75">
      <c r="A21" s="17" t="s">
        <v>43</v>
      </c>
      <c r="B21" s="18" t="s">
        <v>44</v>
      </c>
      <c r="C21" s="9">
        <v>189915</v>
      </c>
      <c r="D21" s="9">
        <v>121250</v>
      </c>
      <c r="E21" s="9">
        <v>68665</v>
      </c>
      <c r="F21" s="9">
        <v>36441</v>
      </c>
      <c r="G21" s="9">
        <v>15179</v>
      </c>
      <c r="H21" s="9">
        <v>21262</v>
      </c>
      <c r="I21" s="9">
        <v>16861</v>
      </c>
      <c r="J21" s="9">
        <v>9552</v>
      </c>
      <c r="K21" s="9">
        <v>7309</v>
      </c>
      <c r="L21" s="9">
        <v>11395</v>
      </c>
      <c r="M21" s="9">
        <v>7275</v>
      </c>
      <c r="N21" s="9">
        <v>4120</v>
      </c>
      <c r="O21" s="9">
        <v>5466</v>
      </c>
      <c r="P21" s="9">
        <v>2277</v>
      </c>
      <c r="Q21" s="9">
        <v>3189</v>
      </c>
      <c r="R21" s="5"/>
      <c r="S21" s="2"/>
      <c r="T21" s="9">
        <v>13873</v>
      </c>
      <c r="U21" s="9">
        <v>7019</v>
      </c>
      <c r="V21" s="9">
        <v>6854</v>
      </c>
      <c r="W21" s="9">
        <v>8407</v>
      </c>
      <c r="X21" s="9">
        <v>4742</v>
      </c>
      <c r="Y21" s="9">
        <v>3665</v>
      </c>
      <c r="Z21" s="9">
        <v>5466</v>
      </c>
      <c r="AA21" s="9">
        <v>2277</v>
      </c>
      <c r="AB21" s="9">
        <v>3189</v>
      </c>
      <c r="AC21" s="2"/>
      <c r="AD21" s="9">
        <v>1154</v>
      </c>
      <c r="AE21" s="9">
        <v>902</v>
      </c>
      <c r="AF21" s="9">
        <v>252</v>
      </c>
      <c r="AG21" s="9">
        <v>2988</v>
      </c>
      <c r="AH21" s="9">
        <v>2533</v>
      </c>
      <c r="AI21" s="9">
        <v>455</v>
      </c>
      <c r="AJ21" s="2"/>
      <c r="AK21" s="9">
        <v>425120</v>
      </c>
      <c r="AL21" s="9">
        <v>196873</v>
      </c>
      <c r="AM21" s="9">
        <v>228247</v>
      </c>
      <c r="AN21" s="2"/>
      <c r="AO21" s="2" t="e">
        <f>SUM(#REF!)</f>
        <v>#REF!</v>
      </c>
    </row>
    <row r="22" spans="1:41" ht="12.75">
      <c r="A22" s="17" t="s">
        <v>45</v>
      </c>
      <c r="B22" s="18" t="s">
        <v>46</v>
      </c>
      <c r="C22" s="9">
        <v>209630</v>
      </c>
      <c r="D22" s="9">
        <v>108089</v>
      </c>
      <c r="E22" s="9">
        <v>101541</v>
      </c>
      <c r="F22" s="9">
        <v>66862</v>
      </c>
      <c r="G22" s="9">
        <v>30381</v>
      </c>
      <c r="H22" s="9">
        <v>36481</v>
      </c>
      <c r="I22" s="9">
        <v>22606</v>
      </c>
      <c r="J22" s="9">
        <v>11042</v>
      </c>
      <c r="K22" s="9">
        <v>11564</v>
      </c>
      <c r="L22" s="9">
        <v>12577</v>
      </c>
      <c r="M22" s="9">
        <v>6485</v>
      </c>
      <c r="N22" s="9">
        <v>6092</v>
      </c>
      <c r="O22" s="9">
        <v>10029</v>
      </c>
      <c r="P22" s="9">
        <v>4557</v>
      </c>
      <c r="Q22" s="9">
        <v>5472</v>
      </c>
      <c r="R22" s="5"/>
      <c r="S22" s="2"/>
      <c r="T22" s="9">
        <v>19145</v>
      </c>
      <c r="U22" s="9">
        <v>8360</v>
      </c>
      <c r="V22" s="9">
        <v>10785</v>
      </c>
      <c r="W22" s="9">
        <v>9773</v>
      </c>
      <c r="X22" s="9">
        <v>3885</v>
      </c>
      <c r="Y22" s="9">
        <v>5888</v>
      </c>
      <c r="Z22" s="9">
        <v>9372</v>
      </c>
      <c r="AA22" s="9">
        <v>4475</v>
      </c>
      <c r="AB22" s="9">
        <v>4897</v>
      </c>
      <c r="AC22" s="2"/>
      <c r="AD22" s="9">
        <v>1685</v>
      </c>
      <c r="AE22" s="9">
        <v>776</v>
      </c>
      <c r="AF22" s="9">
        <v>909</v>
      </c>
      <c r="AG22" s="9">
        <v>2804</v>
      </c>
      <c r="AH22" s="9">
        <v>2600</v>
      </c>
      <c r="AI22" s="9">
        <v>204</v>
      </c>
      <c r="AJ22" s="2"/>
      <c r="AK22" s="9">
        <v>599099</v>
      </c>
      <c r="AL22" s="9">
        <v>263043</v>
      </c>
      <c r="AM22" s="9">
        <v>336056</v>
      </c>
      <c r="AN22" s="2"/>
      <c r="AO22" s="2" t="e">
        <f>SUM(#REF!)</f>
        <v>#REF!</v>
      </c>
    </row>
    <row r="23" spans="1:41" ht="12.75">
      <c r="A23" s="17" t="s">
        <v>47</v>
      </c>
      <c r="B23" s="18" t="s">
        <v>48</v>
      </c>
      <c r="C23" s="9">
        <v>334946</v>
      </c>
      <c r="D23" s="9">
        <v>226449</v>
      </c>
      <c r="E23" s="9">
        <v>108497</v>
      </c>
      <c r="F23" s="9">
        <v>94389</v>
      </c>
      <c r="G23" s="9">
        <v>57867</v>
      </c>
      <c r="H23" s="9">
        <v>36522</v>
      </c>
      <c r="I23" s="9">
        <v>34255</v>
      </c>
      <c r="J23" s="9">
        <v>22267</v>
      </c>
      <c r="K23" s="9">
        <v>11988</v>
      </c>
      <c r="L23" s="9">
        <v>20097</v>
      </c>
      <c r="M23" s="9">
        <v>13587</v>
      </c>
      <c r="N23" s="9">
        <v>6510</v>
      </c>
      <c r="O23" s="9">
        <v>14158</v>
      </c>
      <c r="P23" s="9">
        <v>8680</v>
      </c>
      <c r="Q23" s="9">
        <v>5478</v>
      </c>
      <c r="R23" s="5"/>
      <c r="S23" s="2"/>
      <c r="T23" s="9">
        <v>28795</v>
      </c>
      <c r="U23" s="9">
        <v>17416</v>
      </c>
      <c r="V23" s="9">
        <v>11379</v>
      </c>
      <c r="W23" s="9">
        <v>14637</v>
      </c>
      <c r="X23" s="9">
        <v>8736</v>
      </c>
      <c r="Y23" s="9">
        <v>5901</v>
      </c>
      <c r="Z23" s="9">
        <v>14158</v>
      </c>
      <c r="AA23" s="9">
        <v>8680</v>
      </c>
      <c r="AB23" s="9">
        <v>5478</v>
      </c>
      <c r="AC23" s="2"/>
      <c r="AD23" s="9">
        <v>1915</v>
      </c>
      <c r="AE23" s="9">
        <v>1582</v>
      </c>
      <c r="AF23" s="9">
        <v>333</v>
      </c>
      <c r="AG23" s="9">
        <v>5460</v>
      </c>
      <c r="AH23" s="9">
        <v>4851</v>
      </c>
      <c r="AI23" s="9">
        <v>609</v>
      </c>
      <c r="AJ23" s="2"/>
      <c r="AK23" s="9">
        <v>843304</v>
      </c>
      <c r="AL23" s="9">
        <v>516496</v>
      </c>
      <c r="AM23" s="9">
        <v>326808</v>
      </c>
      <c r="AN23" s="2"/>
      <c r="AO23" s="2" t="e">
        <f>SUM(#REF!)</f>
        <v>#REF!</v>
      </c>
    </row>
    <row r="24" spans="1:41" ht="12.75">
      <c r="A24" s="17" t="s">
        <v>49</v>
      </c>
      <c r="B24" s="18" t="s">
        <v>50</v>
      </c>
      <c r="C24" s="9">
        <v>282324</v>
      </c>
      <c r="D24" s="9">
        <v>168408</v>
      </c>
      <c r="E24" s="9">
        <v>113916</v>
      </c>
      <c r="F24" s="9">
        <v>61044</v>
      </c>
      <c r="G24" s="9">
        <v>28395</v>
      </c>
      <c r="H24" s="9">
        <v>32649</v>
      </c>
      <c r="I24" s="9">
        <v>26084</v>
      </c>
      <c r="J24" s="9">
        <v>14363</v>
      </c>
      <c r="K24" s="9">
        <v>11721</v>
      </c>
      <c r="L24" s="9">
        <v>16939</v>
      </c>
      <c r="M24" s="9">
        <v>10104</v>
      </c>
      <c r="N24" s="9">
        <v>6835</v>
      </c>
      <c r="O24" s="9">
        <v>9145</v>
      </c>
      <c r="P24" s="9">
        <v>4259</v>
      </c>
      <c r="Q24" s="9">
        <v>4886</v>
      </c>
      <c r="R24" s="5"/>
      <c r="S24" s="2"/>
      <c r="T24" s="9">
        <v>21206</v>
      </c>
      <c r="U24" s="9">
        <v>10512</v>
      </c>
      <c r="V24" s="9">
        <v>10694</v>
      </c>
      <c r="W24" s="9">
        <v>12186</v>
      </c>
      <c r="X24" s="9">
        <v>6276</v>
      </c>
      <c r="Y24" s="9">
        <v>5910</v>
      </c>
      <c r="Z24" s="9">
        <v>9020</v>
      </c>
      <c r="AA24" s="9">
        <v>4236</v>
      </c>
      <c r="AB24" s="9">
        <v>4784</v>
      </c>
      <c r="AC24" s="2"/>
      <c r="AD24" s="9">
        <v>1465</v>
      </c>
      <c r="AE24" s="9">
        <v>1034</v>
      </c>
      <c r="AF24" s="9">
        <v>431</v>
      </c>
      <c r="AG24" s="9">
        <v>4753</v>
      </c>
      <c r="AH24" s="9">
        <v>3828</v>
      </c>
      <c r="AI24" s="9">
        <v>925</v>
      </c>
      <c r="AJ24" s="2"/>
      <c r="AK24" s="9">
        <v>639271</v>
      </c>
      <c r="AL24" s="9">
        <v>282720</v>
      </c>
      <c r="AM24" s="9">
        <v>356551</v>
      </c>
      <c r="AN24" s="2"/>
      <c r="AO24" s="2" t="e">
        <f>SUM(#REF!)</f>
        <v>#REF!</v>
      </c>
    </row>
    <row r="25" spans="1:41" ht="12.75">
      <c r="A25" s="17" t="s">
        <v>51</v>
      </c>
      <c r="B25" s="18" t="s">
        <v>52</v>
      </c>
      <c r="C25" s="9">
        <v>139044</v>
      </c>
      <c r="D25" s="9">
        <v>94045</v>
      </c>
      <c r="E25" s="9">
        <v>44999</v>
      </c>
      <c r="F25" s="9">
        <v>61388</v>
      </c>
      <c r="G25" s="9">
        <v>32299</v>
      </c>
      <c r="H25" s="9">
        <v>29089</v>
      </c>
      <c r="I25" s="9">
        <v>17551</v>
      </c>
      <c r="J25" s="9">
        <v>10488</v>
      </c>
      <c r="K25" s="9">
        <v>7063</v>
      </c>
      <c r="L25" s="9">
        <v>8343</v>
      </c>
      <c r="M25" s="9">
        <v>5643</v>
      </c>
      <c r="N25" s="9">
        <v>2700</v>
      </c>
      <c r="O25" s="9">
        <v>9208</v>
      </c>
      <c r="P25" s="9">
        <v>4845</v>
      </c>
      <c r="Q25" s="9">
        <v>4363</v>
      </c>
      <c r="R25" s="5"/>
      <c r="S25" s="2"/>
      <c r="T25" s="9">
        <v>15404</v>
      </c>
      <c r="U25" s="9">
        <v>8901</v>
      </c>
      <c r="V25" s="9">
        <v>6503</v>
      </c>
      <c r="W25" s="9">
        <v>6414</v>
      </c>
      <c r="X25" s="9">
        <v>4056</v>
      </c>
      <c r="Y25" s="9">
        <v>2358</v>
      </c>
      <c r="Z25" s="9">
        <v>8990</v>
      </c>
      <c r="AA25" s="9">
        <v>4845</v>
      </c>
      <c r="AB25" s="9">
        <v>4145</v>
      </c>
      <c r="AC25" s="2"/>
      <c r="AD25" s="9">
        <v>3710</v>
      </c>
      <c r="AE25" s="9">
        <v>3018</v>
      </c>
      <c r="AF25" s="9">
        <v>692</v>
      </c>
      <c r="AG25" s="9">
        <v>1929</v>
      </c>
      <c r="AH25" s="9">
        <v>1587</v>
      </c>
      <c r="AI25" s="9">
        <v>342</v>
      </c>
      <c r="AJ25" s="2"/>
      <c r="AK25" s="9">
        <v>791909</v>
      </c>
      <c r="AL25" s="9">
        <v>481313</v>
      </c>
      <c r="AM25" s="9">
        <v>310596</v>
      </c>
      <c r="AN25" s="2"/>
      <c r="AO25" s="2" t="e">
        <f>SUM(#REF!)</f>
        <v>#REF!</v>
      </c>
    </row>
    <row r="26" spans="1:41" ht="12.75">
      <c r="A26" s="17" t="s">
        <v>53</v>
      </c>
      <c r="B26" s="18" t="s">
        <v>54</v>
      </c>
      <c r="C26" s="9">
        <v>190690</v>
      </c>
      <c r="D26" s="9">
        <v>136742</v>
      </c>
      <c r="E26" s="9">
        <v>53948</v>
      </c>
      <c r="F26" s="9">
        <v>71741</v>
      </c>
      <c r="G26" s="9">
        <v>36446</v>
      </c>
      <c r="H26" s="9">
        <v>35295</v>
      </c>
      <c r="I26" s="9">
        <v>22203</v>
      </c>
      <c r="J26" s="9">
        <v>13672</v>
      </c>
      <c r="K26" s="9">
        <v>8531</v>
      </c>
      <c r="L26" s="9">
        <v>11442</v>
      </c>
      <c r="M26" s="9">
        <v>8205</v>
      </c>
      <c r="N26" s="9">
        <v>3237</v>
      </c>
      <c r="O26" s="9">
        <v>10761</v>
      </c>
      <c r="P26" s="9">
        <v>5467</v>
      </c>
      <c r="Q26" s="9">
        <v>5294</v>
      </c>
      <c r="R26" s="5"/>
      <c r="S26" s="2"/>
      <c r="T26" s="9">
        <v>18548</v>
      </c>
      <c r="U26" s="9">
        <v>10301</v>
      </c>
      <c r="V26" s="9">
        <v>8247</v>
      </c>
      <c r="W26" s="9">
        <v>7787</v>
      </c>
      <c r="X26" s="9">
        <v>4834</v>
      </c>
      <c r="Y26" s="9">
        <v>2953</v>
      </c>
      <c r="Z26" s="9">
        <v>10761</v>
      </c>
      <c r="AA26" s="9">
        <v>5467</v>
      </c>
      <c r="AB26" s="9">
        <v>5294</v>
      </c>
      <c r="AC26" s="2"/>
      <c r="AD26" s="9">
        <v>2557</v>
      </c>
      <c r="AE26" s="9">
        <v>1854</v>
      </c>
      <c r="AF26" s="9">
        <v>703</v>
      </c>
      <c r="AG26" s="9">
        <v>3655</v>
      </c>
      <c r="AH26" s="9">
        <v>3371</v>
      </c>
      <c r="AI26" s="9">
        <v>284</v>
      </c>
      <c r="AJ26" s="2"/>
      <c r="AK26" s="9">
        <v>768737</v>
      </c>
      <c r="AL26" s="9">
        <v>407996</v>
      </c>
      <c r="AM26" s="9">
        <v>360741</v>
      </c>
      <c r="AN26" s="2"/>
      <c r="AO26" s="2" t="e">
        <f>SUM(#REF!)</f>
        <v>#REF!</v>
      </c>
    </row>
    <row r="27" spans="1:41" ht="12.75">
      <c r="A27" s="17" t="s">
        <v>55</v>
      </c>
      <c r="B27" s="18" t="s">
        <v>56</v>
      </c>
      <c r="C27" s="9">
        <v>2164164</v>
      </c>
      <c r="D27" s="9">
        <v>1731507</v>
      </c>
      <c r="E27" s="9">
        <v>432657</v>
      </c>
      <c r="F27" s="9">
        <v>359559</v>
      </c>
      <c r="G27" s="9">
        <v>213800</v>
      </c>
      <c r="H27" s="9">
        <v>145759</v>
      </c>
      <c r="I27" s="9">
        <v>183783</v>
      </c>
      <c r="J27" s="9">
        <v>135960</v>
      </c>
      <c r="K27" s="9">
        <v>47823</v>
      </c>
      <c r="L27" s="9">
        <v>129849</v>
      </c>
      <c r="M27" s="9">
        <v>103890</v>
      </c>
      <c r="N27" s="9">
        <v>25959</v>
      </c>
      <c r="O27" s="9">
        <v>53934</v>
      </c>
      <c r="P27" s="9">
        <v>32070</v>
      </c>
      <c r="Q27" s="9">
        <v>21864</v>
      </c>
      <c r="R27" s="5"/>
      <c r="S27" s="2"/>
      <c r="T27" s="9">
        <v>142682</v>
      </c>
      <c r="U27" s="9">
        <v>97184</v>
      </c>
      <c r="V27" s="9">
        <v>45498</v>
      </c>
      <c r="W27" s="9">
        <v>88748</v>
      </c>
      <c r="X27" s="9">
        <v>65114</v>
      </c>
      <c r="Y27" s="9">
        <v>23634</v>
      </c>
      <c r="Z27" s="9">
        <v>53934</v>
      </c>
      <c r="AA27" s="9">
        <v>32070</v>
      </c>
      <c r="AB27" s="9">
        <v>21864</v>
      </c>
      <c r="AC27" s="2"/>
      <c r="AD27" s="9">
        <v>11003</v>
      </c>
      <c r="AE27" s="9">
        <v>7226</v>
      </c>
      <c r="AF27" s="9">
        <v>3777</v>
      </c>
      <c r="AG27" s="9">
        <v>41101</v>
      </c>
      <c r="AH27" s="9">
        <v>38776</v>
      </c>
      <c r="AI27" s="9">
        <v>2325</v>
      </c>
      <c r="AJ27" s="2"/>
      <c r="AK27" s="9">
        <v>3598213</v>
      </c>
      <c r="AL27" s="9">
        <v>1949810</v>
      </c>
      <c r="AM27" s="9">
        <v>1648403</v>
      </c>
      <c r="AN27" s="2"/>
      <c r="AO27" s="2" t="e">
        <f>SUM(#REF!)</f>
        <v>#REF!</v>
      </c>
    </row>
    <row r="28" spans="1:41" ht="12.75">
      <c r="A28" s="17" t="s">
        <v>57</v>
      </c>
      <c r="B28" s="18" t="s">
        <v>58</v>
      </c>
      <c r="C28" s="9">
        <v>193572</v>
      </c>
      <c r="D28" s="9">
        <v>22053</v>
      </c>
      <c r="E28" s="9">
        <v>171519</v>
      </c>
      <c r="F28" s="9">
        <v>126107</v>
      </c>
      <c r="G28" s="9">
        <v>18044</v>
      </c>
      <c r="H28" s="9">
        <v>108063</v>
      </c>
      <c r="I28" s="9">
        <v>30533</v>
      </c>
      <c r="J28" s="9">
        <v>4030</v>
      </c>
      <c r="K28" s="9">
        <v>26503</v>
      </c>
      <c r="L28" s="9">
        <v>11614</v>
      </c>
      <c r="M28" s="9">
        <v>1323</v>
      </c>
      <c r="N28" s="9">
        <v>10291</v>
      </c>
      <c r="O28" s="9">
        <v>18919</v>
      </c>
      <c r="P28" s="9">
        <v>2707</v>
      </c>
      <c r="Q28" s="9">
        <v>16212</v>
      </c>
      <c r="R28" s="5"/>
      <c r="S28" s="2"/>
      <c r="T28" s="9">
        <v>28939</v>
      </c>
      <c r="U28" s="9">
        <v>3469</v>
      </c>
      <c r="V28" s="9">
        <v>25470</v>
      </c>
      <c r="W28" s="9">
        <v>10020</v>
      </c>
      <c r="X28" s="9">
        <v>762</v>
      </c>
      <c r="Y28" s="9">
        <v>9258</v>
      </c>
      <c r="Z28" s="9">
        <v>18919</v>
      </c>
      <c r="AA28" s="9">
        <v>2707</v>
      </c>
      <c r="AB28" s="9">
        <v>16212</v>
      </c>
      <c r="AC28" s="2"/>
      <c r="AD28" s="9">
        <v>3078</v>
      </c>
      <c r="AE28" s="9">
        <v>1972</v>
      </c>
      <c r="AF28" s="9">
        <v>1106</v>
      </c>
      <c r="AG28" s="9">
        <v>1594</v>
      </c>
      <c r="AH28" s="9">
        <v>561</v>
      </c>
      <c r="AI28" s="9">
        <v>1033</v>
      </c>
      <c r="AJ28" s="2"/>
      <c r="AK28" s="9">
        <v>973243</v>
      </c>
      <c r="AL28" s="9">
        <v>438473</v>
      </c>
      <c r="AM28" s="9">
        <v>534770</v>
      </c>
      <c r="AN28" s="2"/>
      <c r="AO28" s="2" t="e">
        <f>SUM(#REF!)</f>
        <v>#REF!</v>
      </c>
    </row>
    <row r="29" spans="1:41" ht="12.75">
      <c r="A29" s="17" t="s">
        <v>59</v>
      </c>
      <c r="B29" s="18" t="s">
        <v>60</v>
      </c>
      <c r="C29" s="9">
        <v>251331</v>
      </c>
      <c r="D29" s="9">
        <v>110574</v>
      </c>
      <c r="E29" s="9">
        <v>140757</v>
      </c>
      <c r="F29" s="9">
        <v>110897</v>
      </c>
      <c r="G29" s="9">
        <v>22580</v>
      </c>
      <c r="H29" s="9">
        <v>88317</v>
      </c>
      <c r="I29" s="9">
        <v>31714</v>
      </c>
      <c r="J29" s="9">
        <v>10021</v>
      </c>
      <c r="K29" s="9">
        <v>21693</v>
      </c>
      <c r="L29" s="9">
        <v>15079</v>
      </c>
      <c r="M29" s="9">
        <v>6634</v>
      </c>
      <c r="N29" s="9">
        <v>8445</v>
      </c>
      <c r="O29" s="9">
        <v>16635</v>
      </c>
      <c r="P29" s="9">
        <v>3387</v>
      </c>
      <c r="Q29" s="9">
        <v>13248</v>
      </c>
      <c r="R29" s="5"/>
      <c r="S29" s="2"/>
      <c r="T29" s="9">
        <v>27889</v>
      </c>
      <c r="U29" s="9">
        <v>7258</v>
      </c>
      <c r="V29" s="9">
        <v>20631</v>
      </c>
      <c r="W29" s="9">
        <v>11528</v>
      </c>
      <c r="X29" s="9">
        <v>3994</v>
      </c>
      <c r="Y29" s="9">
        <v>7534</v>
      </c>
      <c r="Z29" s="9">
        <v>16361</v>
      </c>
      <c r="AA29" s="9">
        <v>3264</v>
      </c>
      <c r="AB29" s="9">
        <v>13097</v>
      </c>
      <c r="AC29" s="2"/>
      <c r="AD29" s="9">
        <v>1431</v>
      </c>
      <c r="AE29" s="9">
        <v>1142</v>
      </c>
      <c r="AF29" s="9">
        <v>289</v>
      </c>
      <c r="AG29" s="9">
        <v>3551</v>
      </c>
      <c r="AH29" s="9">
        <v>2640</v>
      </c>
      <c r="AI29" s="9">
        <v>911</v>
      </c>
      <c r="AJ29" s="2"/>
      <c r="AK29" s="9">
        <v>542775</v>
      </c>
      <c r="AL29" s="9">
        <v>305894</v>
      </c>
      <c r="AM29" s="9">
        <v>236881</v>
      </c>
      <c r="AN29" s="2"/>
      <c r="AO29" s="2" t="e">
        <f>SUM(#REF!)</f>
        <v>#REF!</v>
      </c>
    </row>
    <row r="30" spans="1:41" ht="12.75">
      <c r="A30" s="17" t="s">
        <v>61</v>
      </c>
      <c r="B30" s="18" t="s">
        <v>62</v>
      </c>
      <c r="C30" s="9">
        <v>253987</v>
      </c>
      <c r="D30" s="9">
        <v>155944</v>
      </c>
      <c r="E30" s="9">
        <v>98043</v>
      </c>
      <c r="F30" s="9">
        <v>41971</v>
      </c>
      <c r="G30" s="9">
        <v>11203</v>
      </c>
      <c r="H30" s="9">
        <v>30768</v>
      </c>
      <c r="I30" s="9">
        <v>21535</v>
      </c>
      <c r="J30" s="9">
        <v>11037</v>
      </c>
      <c r="K30" s="9">
        <v>10498</v>
      </c>
      <c r="L30" s="9">
        <v>15240</v>
      </c>
      <c r="M30" s="9">
        <v>9357</v>
      </c>
      <c r="N30" s="9">
        <v>5883</v>
      </c>
      <c r="O30" s="9">
        <v>6295</v>
      </c>
      <c r="P30" s="9">
        <v>1680</v>
      </c>
      <c r="Q30" s="9">
        <v>4615</v>
      </c>
      <c r="R30" s="5"/>
      <c r="S30" s="2"/>
      <c r="T30" s="9">
        <v>17392</v>
      </c>
      <c r="U30" s="9">
        <v>7787</v>
      </c>
      <c r="V30" s="9">
        <v>9605</v>
      </c>
      <c r="W30" s="9">
        <v>11570</v>
      </c>
      <c r="X30" s="9">
        <v>6281</v>
      </c>
      <c r="Y30" s="9">
        <v>5289</v>
      </c>
      <c r="Z30" s="9">
        <v>5822</v>
      </c>
      <c r="AA30" s="9">
        <v>1506</v>
      </c>
      <c r="AB30" s="9">
        <v>4316</v>
      </c>
      <c r="AC30" s="2"/>
      <c r="AD30" s="9">
        <v>1243</v>
      </c>
      <c r="AE30" s="9">
        <v>661</v>
      </c>
      <c r="AF30" s="9">
        <v>582</v>
      </c>
      <c r="AG30" s="9">
        <v>3670</v>
      </c>
      <c r="AH30" s="9">
        <v>3076</v>
      </c>
      <c r="AI30" s="9">
        <v>594</v>
      </c>
      <c r="AJ30" s="2"/>
      <c r="AK30" s="9">
        <v>467946</v>
      </c>
      <c r="AL30" s="9">
        <v>139033</v>
      </c>
      <c r="AM30" s="9">
        <v>328913</v>
      </c>
      <c r="AN30" s="2"/>
      <c r="AO30" s="2" t="e">
        <f>SUM(#REF!)</f>
        <v>#REF!</v>
      </c>
    </row>
    <row r="31" spans="1:41" ht="12.75">
      <c r="A31" s="17" t="s">
        <v>63</v>
      </c>
      <c r="B31" s="18" t="s">
        <v>64</v>
      </c>
      <c r="C31" s="9">
        <v>117955</v>
      </c>
      <c r="D31" s="9">
        <v>87160</v>
      </c>
      <c r="E31" s="9">
        <v>30795</v>
      </c>
      <c r="F31" s="9">
        <v>54167</v>
      </c>
      <c r="G31" s="9">
        <v>22442</v>
      </c>
      <c r="H31" s="9">
        <v>31725</v>
      </c>
      <c r="I31" s="9">
        <v>15205</v>
      </c>
      <c r="J31" s="9">
        <v>8598</v>
      </c>
      <c r="K31" s="9">
        <v>6607</v>
      </c>
      <c r="L31" s="9">
        <v>7078</v>
      </c>
      <c r="M31" s="9">
        <v>5230</v>
      </c>
      <c r="N31" s="9">
        <v>1848</v>
      </c>
      <c r="O31" s="9">
        <v>8127</v>
      </c>
      <c r="P31" s="9">
        <v>3368</v>
      </c>
      <c r="Q31" s="9">
        <v>4759</v>
      </c>
      <c r="R31" s="5"/>
      <c r="S31" s="2"/>
      <c r="T31" s="9">
        <v>12090</v>
      </c>
      <c r="U31" s="9">
        <v>5819</v>
      </c>
      <c r="V31" s="9">
        <v>6271</v>
      </c>
      <c r="W31" s="9">
        <v>4682</v>
      </c>
      <c r="X31" s="9">
        <v>3024</v>
      </c>
      <c r="Y31" s="9">
        <v>1658</v>
      </c>
      <c r="Z31" s="9">
        <v>7408</v>
      </c>
      <c r="AA31" s="9">
        <v>2795</v>
      </c>
      <c r="AB31" s="9">
        <v>4613</v>
      </c>
      <c r="AC31" s="2"/>
      <c r="AD31" s="9">
        <v>1898</v>
      </c>
      <c r="AE31" s="9">
        <v>1237</v>
      </c>
      <c r="AF31" s="9">
        <v>661</v>
      </c>
      <c r="AG31" s="9">
        <v>2396</v>
      </c>
      <c r="AH31" s="9">
        <v>2206</v>
      </c>
      <c r="AI31" s="9">
        <v>190</v>
      </c>
      <c r="AJ31" s="2"/>
      <c r="AK31" s="9">
        <v>652906</v>
      </c>
      <c r="AL31" s="9">
        <v>347662</v>
      </c>
      <c r="AM31" s="9">
        <v>305244</v>
      </c>
      <c r="AN31" s="2"/>
      <c r="AO31" s="2" t="e">
        <f>SUM(#REF!)</f>
        <v>#REF!</v>
      </c>
    </row>
    <row r="32" spans="1:41" ht="12.75">
      <c r="A32" s="17" t="s">
        <v>65</v>
      </c>
      <c r="B32" s="18" t="s">
        <v>66</v>
      </c>
      <c r="C32" s="9">
        <v>460689</v>
      </c>
      <c r="D32" s="9">
        <v>315409</v>
      </c>
      <c r="E32" s="9">
        <v>145280</v>
      </c>
      <c r="F32" s="9">
        <v>90510</v>
      </c>
      <c r="G32" s="9">
        <v>46897</v>
      </c>
      <c r="H32" s="9">
        <v>43613</v>
      </c>
      <c r="I32" s="9">
        <v>41219</v>
      </c>
      <c r="J32" s="9">
        <v>25960</v>
      </c>
      <c r="K32" s="9">
        <v>15259</v>
      </c>
      <c r="L32" s="9">
        <v>27642</v>
      </c>
      <c r="M32" s="9">
        <v>18925</v>
      </c>
      <c r="N32" s="9">
        <v>8717</v>
      </c>
      <c r="O32" s="9">
        <v>13577</v>
      </c>
      <c r="P32" s="9">
        <v>7035</v>
      </c>
      <c r="Q32" s="9">
        <v>6542</v>
      </c>
      <c r="R32" s="5"/>
      <c r="S32" s="2"/>
      <c r="T32" s="9">
        <v>32597</v>
      </c>
      <c r="U32" s="9">
        <v>18329</v>
      </c>
      <c r="V32" s="9">
        <v>14268</v>
      </c>
      <c r="W32" s="9">
        <v>19020</v>
      </c>
      <c r="X32" s="9">
        <v>11294</v>
      </c>
      <c r="Y32" s="9">
        <v>7726</v>
      </c>
      <c r="Z32" s="9">
        <v>13577</v>
      </c>
      <c r="AA32" s="9">
        <v>7035</v>
      </c>
      <c r="AB32" s="9">
        <v>6542</v>
      </c>
      <c r="AC32" s="2"/>
      <c r="AD32" s="9">
        <v>1586</v>
      </c>
      <c r="AE32" s="9">
        <v>1152</v>
      </c>
      <c r="AF32" s="9">
        <v>434</v>
      </c>
      <c r="AG32" s="9">
        <v>8622</v>
      </c>
      <c r="AH32" s="9">
        <v>7631</v>
      </c>
      <c r="AI32" s="9">
        <v>991</v>
      </c>
      <c r="AJ32" s="2"/>
      <c r="AK32" s="9">
        <v>866270</v>
      </c>
      <c r="AL32" s="9">
        <v>408172</v>
      </c>
      <c r="AM32" s="9">
        <v>458098</v>
      </c>
      <c r="AN32" s="2"/>
      <c r="AO32" s="2" t="e">
        <f>SUM(#REF!)</f>
        <v>#REF!</v>
      </c>
    </row>
    <row r="33" spans="1:41" ht="12.75">
      <c r="A33" s="17" t="s">
        <v>67</v>
      </c>
      <c r="B33" s="18" t="s">
        <v>68</v>
      </c>
      <c r="C33" s="9">
        <v>116131</v>
      </c>
      <c r="D33" s="9">
        <v>92848</v>
      </c>
      <c r="E33" s="9">
        <v>23283</v>
      </c>
      <c r="F33" s="9">
        <v>49929</v>
      </c>
      <c r="G33" s="9">
        <v>19858</v>
      </c>
      <c r="H33" s="9">
        <v>30071</v>
      </c>
      <c r="I33" s="9">
        <v>14458</v>
      </c>
      <c r="J33" s="9">
        <v>8550</v>
      </c>
      <c r="K33" s="9">
        <v>5908</v>
      </c>
      <c r="L33" s="9">
        <v>6968</v>
      </c>
      <c r="M33" s="9">
        <v>5571</v>
      </c>
      <c r="N33" s="9">
        <v>1397</v>
      </c>
      <c r="O33" s="9">
        <v>7490</v>
      </c>
      <c r="P33" s="9">
        <v>2979</v>
      </c>
      <c r="Q33" s="9">
        <v>4511</v>
      </c>
      <c r="R33" s="5"/>
      <c r="S33" s="2"/>
      <c r="T33" s="9">
        <v>6904</v>
      </c>
      <c r="U33" s="9">
        <v>4067</v>
      </c>
      <c r="V33" s="9">
        <v>2837</v>
      </c>
      <c r="W33" s="9">
        <v>4410</v>
      </c>
      <c r="X33" s="9">
        <v>3136</v>
      </c>
      <c r="Y33" s="9">
        <v>1274</v>
      </c>
      <c r="Z33" s="9">
        <v>2494</v>
      </c>
      <c r="AA33" s="9">
        <v>931</v>
      </c>
      <c r="AB33" s="9">
        <v>1563</v>
      </c>
      <c r="AC33" s="2"/>
      <c r="AD33" s="9">
        <v>1396</v>
      </c>
      <c r="AE33" s="9">
        <v>871</v>
      </c>
      <c r="AF33" s="9">
        <v>525</v>
      </c>
      <c r="AG33" s="9">
        <v>2558</v>
      </c>
      <c r="AH33" s="9">
        <v>2435</v>
      </c>
      <c r="AI33" s="9">
        <v>123</v>
      </c>
      <c r="AJ33" s="2"/>
      <c r="AK33" s="9">
        <v>635043</v>
      </c>
      <c r="AL33" s="9">
        <v>250513</v>
      </c>
      <c r="AM33" s="9">
        <v>384530</v>
      </c>
      <c r="AN33" s="2"/>
      <c r="AO33" s="2" t="e">
        <f>SUM(#REF!)</f>
        <v>#REF!</v>
      </c>
    </row>
    <row r="34" spans="1:41" ht="12.75">
      <c r="A34" s="17" t="s">
        <v>69</v>
      </c>
      <c r="B34" s="18" t="s">
        <v>70</v>
      </c>
      <c r="C34" s="9">
        <v>162451</v>
      </c>
      <c r="D34" s="9">
        <v>83408</v>
      </c>
      <c r="E34" s="9">
        <v>79043</v>
      </c>
      <c r="F34" s="9">
        <v>39939</v>
      </c>
      <c r="G34" s="9">
        <v>25149</v>
      </c>
      <c r="H34" s="9">
        <v>14790</v>
      </c>
      <c r="I34" s="9">
        <v>15737</v>
      </c>
      <c r="J34" s="9">
        <v>8776</v>
      </c>
      <c r="K34" s="9">
        <v>6961</v>
      </c>
      <c r="L34" s="9">
        <v>9747</v>
      </c>
      <c r="M34" s="9">
        <v>5004</v>
      </c>
      <c r="N34" s="9">
        <v>4743</v>
      </c>
      <c r="O34" s="9">
        <v>5990</v>
      </c>
      <c r="P34" s="9">
        <v>3772</v>
      </c>
      <c r="Q34" s="9">
        <v>2218</v>
      </c>
      <c r="R34" s="5"/>
      <c r="S34" s="2"/>
      <c r="T34" s="9">
        <v>12761</v>
      </c>
      <c r="U34" s="9">
        <v>6720</v>
      </c>
      <c r="V34" s="9">
        <v>6041</v>
      </c>
      <c r="W34" s="9">
        <v>7511</v>
      </c>
      <c r="X34" s="9">
        <v>3357</v>
      </c>
      <c r="Y34" s="9">
        <v>4154</v>
      </c>
      <c r="Z34" s="9">
        <v>5250</v>
      </c>
      <c r="AA34" s="9">
        <v>3363</v>
      </c>
      <c r="AB34" s="9">
        <v>1887</v>
      </c>
      <c r="AC34" s="2"/>
      <c r="AD34" s="9">
        <v>1047</v>
      </c>
      <c r="AE34" s="9">
        <v>559</v>
      </c>
      <c r="AF34" s="9">
        <v>488</v>
      </c>
      <c r="AG34" s="9">
        <v>2236</v>
      </c>
      <c r="AH34" s="9">
        <v>1647</v>
      </c>
      <c r="AI34" s="9">
        <v>589</v>
      </c>
      <c r="AJ34" s="2"/>
      <c r="AK34" s="9">
        <v>349103</v>
      </c>
      <c r="AL34" s="9">
        <v>209911</v>
      </c>
      <c r="AM34" s="9">
        <v>139192</v>
      </c>
      <c r="AN34" s="2"/>
      <c r="AO34" s="2" t="e">
        <f>SUM(#REF!)</f>
        <v>#REF!</v>
      </c>
    </row>
    <row r="35" spans="1:41" ht="12.75">
      <c r="A35" s="17" t="s">
        <v>71</v>
      </c>
      <c r="B35" s="18" t="s">
        <v>72</v>
      </c>
      <c r="C35" s="9">
        <v>334330</v>
      </c>
      <c r="D35" s="9">
        <v>213346</v>
      </c>
      <c r="E35" s="9">
        <v>120984</v>
      </c>
      <c r="F35" s="9">
        <v>139869</v>
      </c>
      <c r="G35" s="9">
        <v>56377</v>
      </c>
      <c r="H35" s="9">
        <v>83492</v>
      </c>
      <c r="I35" s="9">
        <v>41041</v>
      </c>
      <c r="J35" s="9">
        <v>21258</v>
      </c>
      <c r="K35" s="9">
        <v>19783</v>
      </c>
      <c r="L35" s="9">
        <v>20060</v>
      </c>
      <c r="M35" s="9">
        <v>12801</v>
      </c>
      <c r="N35" s="9">
        <v>7259</v>
      </c>
      <c r="O35" s="9">
        <v>20981</v>
      </c>
      <c r="P35" s="9">
        <v>8457</v>
      </c>
      <c r="Q35" s="9">
        <v>12524</v>
      </c>
      <c r="R35" s="5"/>
      <c r="S35" s="2"/>
      <c r="T35" s="9">
        <v>33715</v>
      </c>
      <c r="U35" s="9">
        <v>15466</v>
      </c>
      <c r="V35" s="9">
        <v>18249</v>
      </c>
      <c r="W35" s="9">
        <v>13542</v>
      </c>
      <c r="X35" s="9">
        <v>7768</v>
      </c>
      <c r="Y35" s="9">
        <v>5774</v>
      </c>
      <c r="Z35" s="9">
        <v>20173</v>
      </c>
      <c r="AA35" s="9">
        <v>7698</v>
      </c>
      <c r="AB35" s="9">
        <v>12475</v>
      </c>
      <c r="AC35" s="2"/>
      <c r="AD35" s="9">
        <v>2909</v>
      </c>
      <c r="AE35" s="9">
        <v>2233</v>
      </c>
      <c r="AF35" s="9">
        <v>676</v>
      </c>
      <c r="AG35" s="9">
        <v>6518</v>
      </c>
      <c r="AH35" s="9">
        <v>5033</v>
      </c>
      <c r="AI35" s="9">
        <v>1485</v>
      </c>
      <c r="AJ35" s="2"/>
      <c r="AK35" s="9">
        <v>1360845</v>
      </c>
      <c r="AL35" s="9">
        <v>552985</v>
      </c>
      <c r="AM35" s="9">
        <v>807860</v>
      </c>
      <c r="AN35" s="2"/>
      <c r="AO35" s="2" t="e">
        <f>SUM(#REF!)</f>
        <v>#REF!</v>
      </c>
    </row>
    <row r="36" spans="1:41" ht="12.75">
      <c r="A36" s="17" t="s">
        <v>73</v>
      </c>
      <c r="B36" s="18" t="s">
        <v>74</v>
      </c>
      <c r="C36" s="9">
        <v>330900</v>
      </c>
      <c r="D36" s="9">
        <v>270427</v>
      </c>
      <c r="E36" s="9">
        <v>60473</v>
      </c>
      <c r="F36" s="9">
        <v>87513</v>
      </c>
      <c r="G36" s="9">
        <v>38642</v>
      </c>
      <c r="H36" s="9">
        <v>48871</v>
      </c>
      <c r="I36" s="9">
        <v>32986</v>
      </c>
      <c r="J36" s="9">
        <v>22022</v>
      </c>
      <c r="K36" s="9">
        <v>10964</v>
      </c>
      <c r="L36" s="9">
        <v>19859</v>
      </c>
      <c r="M36" s="9">
        <v>16226</v>
      </c>
      <c r="N36" s="9">
        <v>3633</v>
      </c>
      <c r="O36" s="9">
        <v>13127</v>
      </c>
      <c r="P36" s="9">
        <v>5796</v>
      </c>
      <c r="Q36" s="9">
        <v>7331</v>
      </c>
      <c r="R36" s="5"/>
      <c r="S36" s="2"/>
      <c r="T36" s="9">
        <v>25429</v>
      </c>
      <c r="U36" s="9">
        <v>15003</v>
      </c>
      <c r="V36" s="9">
        <v>10426</v>
      </c>
      <c r="W36" s="9">
        <v>12637</v>
      </c>
      <c r="X36" s="9">
        <v>9303</v>
      </c>
      <c r="Y36" s="9">
        <v>3334</v>
      </c>
      <c r="Z36" s="9">
        <v>12792</v>
      </c>
      <c r="AA36" s="9">
        <v>5700</v>
      </c>
      <c r="AB36" s="9">
        <v>7092</v>
      </c>
      <c r="AC36" s="2"/>
      <c r="AD36" s="9">
        <v>3467</v>
      </c>
      <c r="AE36" s="9">
        <v>2679</v>
      </c>
      <c r="AF36" s="9">
        <v>788</v>
      </c>
      <c r="AG36" s="9">
        <v>7222</v>
      </c>
      <c r="AH36" s="9">
        <v>6923</v>
      </c>
      <c r="AI36" s="9">
        <v>299</v>
      </c>
      <c r="AJ36" s="2"/>
      <c r="AK36" s="9">
        <v>909642</v>
      </c>
      <c r="AL36" s="9">
        <v>439309</v>
      </c>
      <c r="AM36" s="9">
        <v>470333</v>
      </c>
      <c r="AN36" s="2"/>
      <c r="AO36" s="2" t="e">
        <f>SUM(#REF!)</f>
        <v>#REF!</v>
      </c>
    </row>
    <row r="37" spans="1:41" ht="12.75">
      <c r="A37" s="17" t="s">
        <v>75</v>
      </c>
      <c r="B37" s="18" t="s">
        <v>76</v>
      </c>
      <c r="C37" s="9">
        <v>176506</v>
      </c>
      <c r="D37" s="9">
        <v>127666</v>
      </c>
      <c r="E37" s="9">
        <v>48840</v>
      </c>
      <c r="F37" s="9">
        <v>28487</v>
      </c>
      <c r="G37" s="9">
        <v>20861</v>
      </c>
      <c r="H37" s="9">
        <v>7626</v>
      </c>
      <c r="I37" s="9">
        <v>14863</v>
      </c>
      <c r="J37" s="9">
        <v>10789</v>
      </c>
      <c r="K37" s="9">
        <v>4074</v>
      </c>
      <c r="L37" s="9">
        <v>10590</v>
      </c>
      <c r="M37" s="9">
        <v>7660</v>
      </c>
      <c r="N37" s="9">
        <v>2930</v>
      </c>
      <c r="O37" s="9">
        <v>4273</v>
      </c>
      <c r="P37" s="9">
        <v>3129</v>
      </c>
      <c r="Q37" s="9">
        <v>1144</v>
      </c>
      <c r="R37" s="5"/>
      <c r="S37" s="2"/>
      <c r="T37" s="9">
        <v>11189</v>
      </c>
      <c r="U37" s="9">
        <v>7621</v>
      </c>
      <c r="V37" s="9">
        <v>3568</v>
      </c>
      <c r="W37" s="9">
        <v>7011</v>
      </c>
      <c r="X37" s="9">
        <v>4511</v>
      </c>
      <c r="Y37" s="9">
        <v>2500</v>
      </c>
      <c r="Z37" s="9">
        <v>4178</v>
      </c>
      <c r="AA37" s="9">
        <v>3110</v>
      </c>
      <c r="AB37" s="9">
        <v>1068</v>
      </c>
      <c r="AC37" s="2"/>
      <c r="AD37" s="9">
        <v>949</v>
      </c>
      <c r="AE37" s="9">
        <v>657</v>
      </c>
      <c r="AF37" s="9">
        <v>292</v>
      </c>
      <c r="AG37" s="9">
        <v>3579</v>
      </c>
      <c r="AH37" s="9">
        <v>3149</v>
      </c>
      <c r="AI37" s="9">
        <v>430</v>
      </c>
      <c r="AJ37" s="2"/>
      <c r="AK37" s="9">
        <v>275429</v>
      </c>
      <c r="AL37" s="9">
        <v>211750</v>
      </c>
      <c r="AM37" s="9">
        <v>63679</v>
      </c>
      <c r="AN37" s="2"/>
      <c r="AO37" s="2" t="e">
        <f>SUM(#REF!)</f>
        <v>#REF!</v>
      </c>
    </row>
    <row r="38" spans="1:41" ht="12.75">
      <c r="A38" s="17" t="s">
        <v>77</v>
      </c>
      <c r="B38" s="18" t="s">
        <v>78</v>
      </c>
      <c r="C38" s="9">
        <v>277452</v>
      </c>
      <c r="D38" s="9">
        <v>132350</v>
      </c>
      <c r="E38" s="9">
        <v>145102</v>
      </c>
      <c r="F38" s="9">
        <v>63935</v>
      </c>
      <c r="G38" s="9">
        <v>35714</v>
      </c>
      <c r="H38" s="9">
        <v>28221</v>
      </c>
      <c r="I38" s="9">
        <v>26237</v>
      </c>
      <c r="J38" s="9">
        <v>13298</v>
      </c>
      <c r="K38" s="9">
        <v>12939</v>
      </c>
      <c r="L38" s="9">
        <v>16647</v>
      </c>
      <c r="M38" s="9">
        <v>7941</v>
      </c>
      <c r="N38" s="9">
        <v>8706</v>
      </c>
      <c r="O38" s="9">
        <v>9590</v>
      </c>
      <c r="P38" s="9">
        <v>5357</v>
      </c>
      <c r="Q38" s="9">
        <v>4233</v>
      </c>
      <c r="R38" s="5"/>
      <c r="S38" s="2"/>
      <c r="T38" s="9">
        <v>22420</v>
      </c>
      <c r="U38" s="9">
        <v>10963</v>
      </c>
      <c r="V38" s="9">
        <v>11457</v>
      </c>
      <c r="W38" s="9">
        <v>13571</v>
      </c>
      <c r="X38" s="9">
        <v>5606</v>
      </c>
      <c r="Y38" s="9">
        <v>7965</v>
      </c>
      <c r="Z38" s="9">
        <v>8849</v>
      </c>
      <c r="AA38" s="9">
        <v>5357</v>
      </c>
      <c r="AB38" s="9">
        <v>3492</v>
      </c>
      <c r="AC38" s="2"/>
      <c r="AD38" s="9">
        <v>1574</v>
      </c>
      <c r="AE38" s="9">
        <v>730</v>
      </c>
      <c r="AF38" s="9">
        <v>844</v>
      </c>
      <c r="AG38" s="9">
        <v>3076</v>
      </c>
      <c r="AH38" s="9">
        <v>2335</v>
      </c>
      <c r="AI38" s="9">
        <v>741</v>
      </c>
      <c r="AJ38" s="2"/>
      <c r="AK38" s="9">
        <v>551595</v>
      </c>
      <c r="AL38" s="9">
        <v>285122</v>
      </c>
      <c r="AM38" s="9">
        <v>266473</v>
      </c>
      <c r="AN38" s="2"/>
      <c r="AO38" s="2" t="e">
        <f>SUM(#REF!)</f>
        <v>#REF!</v>
      </c>
    </row>
    <row r="39" spans="1:41" ht="12.75">
      <c r="A39" s="17" t="s">
        <v>79</v>
      </c>
      <c r="B39" s="18" t="s">
        <v>80</v>
      </c>
      <c r="C39" s="9">
        <v>174647</v>
      </c>
      <c r="D39" s="9">
        <v>138889</v>
      </c>
      <c r="E39" s="9">
        <v>35758</v>
      </c>
      <c r="F39" s="9">
        <v>26836</v>
      </c>
      <c r="G39" s="9">
        <v>10879</v>
      </c>
      <c r="H39" s="9">
        <v>15957</v>
      </c>
      <c r="I39" s="9">
        <v>14507</v>
      </c>
      <c r="J39" s="9">
        <v>9968</v>
      </c>
      <c r="K39" s="9">
        <v>4539</v>
      </c>
      <c r="L39" s="9">
        <v>10481</v>
      </c>
      <c r="M39" s="9">
        <v>8336</v>
      </c>
      <c r="N39" s="9">
        <v>2145</v>
      </c>
      <c r="O39" s="9">
        <v>4026</v>
      </c>
      <c r="P39" s="9">
        <v>1632</v>
      </c>
      <c r="Q39" s="9">
        <v>2394</v>
      </c>
      <c r="R39" s="5"/>
      <c r="S39" s="2"/>
      <c r="T39" s="9">
        <v>10608</v>
      </c>
      <c r="U39" s="9">
        <v>6686</v>
      </c>
      <c r="V39" s="9">
        <v>3922</v>
      </c>
      <c r="W39" s="9">
        <v>7195</v>
      </c>
      <c r="X39" s="9">
        <v>5406</v>
      </c>
      <c r="Y39" s="9">
        <v>1789</v>
      </c>
      <c r="Z39" s="9">
        <v>3413</v>
      </c>
      <c r="AA39" s="9">
        <v>1280</v>
      </c>
      <c r="AB39" s="9">
        <v>2133</v>
      </c>
      <c r="AC39" s="2"/>
      <c r="AD39" s="9">
        <v>1951</v>
      </c>
      <c r="AE39" s="9">
        <v>830</v>
      </c>
      <c r="AF39" s="9">
        <v>1121</v>
      </c>
      <c r="AG39" s="9">
        <v>3286</v>
      </c>
      <c r="AH39" s="9">
        <v>2930</v>
      </c>
      <c r="AI39" s="9">
        <v>356</v>
      </c>
      <c r="AJ39" s="2"/>
      <c r="AK39" s="9">
        <v>416914</v>
      </c>
      <c r="AL39" s="9">
        <v>163047</v>
      </c>
      <c r="AM39" s="9">
        <v>253867</v>
      </c>
      <c r="AN39" s="2"/>
      <c r="AO39" s="2" t="e">
        <f>SUM(#REF!)</f>
        <v>#REF!</v>
      </c>
    </row>
    <row r="40" spans="1:50" s="8" customFormat="1" ht="12.75">
      <c r="A40" s="17" t="s">
        <v>81</v>
      </c>
      <c r="B40" s="18" t="s">
        <v>82</v>
      </c>
      <c r="C40" s="9">
        <v>68930</v>
      </c>
      <c r="D40" s="9">
        <v>50214</v>
      </c>
      <c r="E40" s="9">
        <v>18716</v>
      </c>
      <c r="F40" s="9">
        <v>24040</v>
      </c>
      <c r="G40" s="9">
        <v>8179</v>
      </c>
      <c r="H40" s="9">
        <v>15861</v>
      </c>
      <c r="I40" s="9">
        <v>7742</v>
      </c>
      <c r="J40" s="9">
        <v>4240</v>
      </c>
      <c r="K40" s="9">
        <v>3502</v>
      </c>
      <c r="L40" s="9">
        <v>4136</v>
      </c>
      <c r="M40" s="9">
        <v>3013</v>
      </c>
      <c r="N40" s="9">
        <v>1123</v>
      </c>
      <c r="O40" s="9">
        <v>3606</v>
      </c>
      <c r="P40" s="9">
        <v>1227</v>
      </c>
      <c r="Q40" s="9">
        <v>2379</v>
      </c>
      <c r="R40" s="11"/>
      <c r="S40" s="10"/>
      <c r="T40" s="9">
        <v>6919</v>
      </c>
      <c r="U40" s="9">
        <v>3516</v>
      </c>
      <c r="V40" s="9">
        <v>3403</v>
      </c>
      <c r="W40" s="9">
        <v>3313</v>
      </c>
      <c r="X40" s="9">
        <v>2289</v>
      </c>
      <c r="Y40" s="9">
        <v>1024</v>
      </c>
      <c r="Z40" s="9">
        <v>3606</v>
      </c>
      <c r="AA40" s="9">
        <v>1227</v>
      </c>
      <c r="AB40" s="9">
        <v>2379</v>
      </c>
      <c r="AC40" s="10"/>
      <c r="AD40" s="9">
        <v>122</v>
      </c>
      <c r="AE40" s="9">
        <v>86</v>
      </c>
      <c r="AF40" s="9">
        <v>36</v>
      </c>
      <c r="AG40" s="9">
        <v>823</v>
      </c>
      <c r="AH40" s="9">
        <v>724</v>
      </c>
      <c r="AI40" s="9">
        <v>99</v>
      </c>
      <c r="AJ40" s="10"/>
      <c r="AK40" s="9">
        <v>231241</v>
      </c>
      <c r="AL40" s="9">
        <v>78915</v>
      </c>
      <c r="AM40" s="9">
        <v>152326</v>
      </c>
      <c r="AN40" s="10"/>
      <c r="AO40" s="10" t="e">
        <f>SUM(#REF!)</f>
        <v>#REF!</v>
      </c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41" ht="12.75">
      <c r="A41" s="17" t="s">
        <v>83</v>
      </c>
      <c r="B41" s="18" t="s">
        <v>84</v>
      </c>
      <c r="C41" s="9">
        <v>179799</v>
      </c>
      <c r="D41" s="9">
        <v>74240</v>
      </c>
      <c r="E41" s="9">
        <v>105559</v>
      </c>
      <c r="F41" s="9">
        <v>45475</v>
      </c>
      <c r="G41" s="9">
        <v>23324</v>
      </c>
      <c r="H41" s="9">
        <v>22151</v>
      </c>
      <c r="I41" s="9">
        <v>17610</v>
      </c>
      <c r="J41" s="9">
        <v>7953</v>
      </c>
      <c r="K41" s="9">
        <v>9657</v>
      </c>
      <c r="L41" s="9">
        <v>10788</v>
      </c>
      <c r="M41" s="9">
        <v>4454</v>
      </c>
      <c r="N41" s="9">
        <v>6334</v>
      </c>
      <c r="O41" s="9">
        <v>6822</v>
      </c>
      <c r="P41" s="9">
        <v>3499</v>
      </c>
      <c r="Q41" s="9">
        <v>3323</v>
      </c>
      <c r="R41" s="5"/>
      <c r="S41" s="2"/>
      <c r="T41" s="9">
        <v>10567</v>
      </c>
      <c r="U41" s="9">
        <v>4574</v>
      </c>
      <c r="V41" s="9">
        <v>5993</v>
      </c>
      <c r="W41" s="9">
        <v>7835</v>
      </c>
      <c r="X41" s="9">
        <v>3142</v>
      </c>
      <c r="Y41" s="9">
        <v>4693</v>
      </c>
      <c r="Z41" s="9">
        <v>2732</v>
      </c>
      <c r="AA41" s="9">
        <v>1432</v>
      </c>
      <c r="AB41" s="9">
        <v>1300</v>
      </c>
      <c r="AC41" s="2"/>
      <c r="AD41" s="9">
        <v>1705</v>
      </c>
      <c r="AE41" s="9">
        <v>1042</v>
      </c>
      <c r="AF41" s="9">
        <v>663</v>
      </c>
      <c r="AG41" s="9">
        <v>2953</v>
      </c>
      <c r="AH41" s="9">
        <v>1312</v>
      </c>
      <c r="AI41" s="9">
        <v>1641</v>
      </c>
      <c r="AJ41" s="2"/>
      <c r="AK41" s="9">
        <v>539079</v>
      </c>
      <c r="AL41" s="9">
        <v>273919</v>
      </c>
      <c r="AM41" s="9">
        <v>265160</v>
      </c>
      <c r="AN41" s="2"/>
      <c r="AO41" s="2" t="e">
        <f>SUM(#REF!)</f>
        <v>#REF!</v>
      </c>
    </row>
    <row r="42" spans="1:41" ht="12.75">
      <c r="A42" s="17" t="s">
        <v>85</v>
      </c>
      <c r="B42" s="18" t="s">
        <v>86</v>
      </c>
      <c r="C42" s="9">
        <v>248805</v>
      </c>
      <c r="D42" s="9">
        <v>133182</v>
      </c>
      <c r="E42" s="9">
        <v>115623</v>
      </c>
      <c r="F42" s="9">
        <v>56229</v>
      </c>
      <c r="G42" s="9">
        <v>27195</v>
      </c>
      <c r="H42" s="9">
        <v>29034</v>
      </c>
      <c r="I42" s="9">
        <v>23362</v>
      </c>
      <c r="J42" s="9">
        <v>12070</v>
      </c>
      <c r="K42" s="9">
        <v>11292</v>
      </c>
      <c r="L42" s="9">
        <v>14928</v>
      </c>
      <c r="M42" s="9">
        <v>7991</v>
      </c>
      <c r="N42" s="9">
        <v>6937</v>
      </c>
      <c r="O42" s="9">
        <v>8434</v>
      </c>
      <c r="P42" s="9">
        <v>4079</v>
      </c>
      <c r="Q42" s="9">
        <v>4355</v>
      </c>
      <c r="R42" s="5"/>
      <c r="S42" s="2"/>
      <c r="T42" s="9">
        <v>18190</v>
      </c>
      <c r="U42" s="9">
        <v>8931</v>
      </c>
      <c r="V42" s="9">
        <v>9259</v>
      </c>
      <c r="W42" s="9">
        <v>10125</v>
      </c>
      <c r="X42" s="9">
        <v>4989</v>
      </c>
      <c r="Y42" s="9">
        <v>5136</v>
      </c>
      <c r="Z42" s="9">
        <v>8065</v>
      </c>
      <c r="AA42" s="9">
        <v>3942</v>
      </c>
      <c r="AB42" s="9">
        <v>4123</v>
      </c>
      <c r="AC42" s="2"/>
      <c r="AD42" s="9">
        <v>1321</v>
      </c>
      <c r="AE42" s="9">
        <v>869</v>
      </c>
      <c r="AF42" s="9">
        <v>452</v>
      </c>
      <c r="AG42" s="9">
        <v>4803</v>
      </c>
      <c r="AH42" s="9">
        <v>3002</v>
      </c>
      <c r="AI42" s="9">
        <v>1801</v>
      </c>
      <c r="AJ42" s="2"/>
      <c r="AK42" s="9">
        <v>468887</v>
      </c>
      <c r="AL42" s="9">
        <v>255117</v>
      </c>
      <c r="AM42" s="9">
        <v>213770</v>
      </c>
      <c r="AN42" s="2"/>
      <c r="AO42" s="2" t="e">
        <f>SUM(#REF!)</f>
        <v>#REF!</v>
      </c>
    </row>
    <row r="43" spans="1:41" ht="12.75">
      <c r="A43" s="17" t="s">
        <v>87</v>
      </c>
      <c r="B43" s="18" t="s">
        <v>88</v>
      </c>
      <c r="C43" s="9">
        <v>110504</v>
      </c>
      <c r="D43" s="9">
        <v>40021</v>
      </c>
      <c r="E43" s="9">
        <v>70483</v>
      </c>
      <c r="F43" s="9">
        <v>13791</v>
      </c>
      <c r="G43" s="9">
        <v>3136</v>
      </c>
      <c r="H43" s="9">
        <v>10655</v>
      </c>
      <c r="I43" s="9">
        <v>8698</v>
      </c>
      <c r="J43" s="9">
        <v>2871</v>
      </c>
      <c r="K43" s="9">
        <v>5827</v>
      </c>
      <c r="L43" s="9">
        <v>6630</v>
      </c>
      <c r="M43" s="9">
        <v>2401</v>
      </c>
      <c r="N43" s="9">
        <v>4229</v>
      </c>
      <c r="O43" s="9">
        <v>2068</v>
      </c>
      <c r="P43" s="9">
        <v>470</v>
      </c>
      <c r="Q43" s="9">
        <v>1598</v>
      </c>
      <c r="R43" s="5"/>
      <c r="S43" s="2"/>
      <c r="T43" s="9">
        <v>7011</v>
      </c>
      <c r="U43" s="9">
        <v>2224</v>
      </c>
      <c r="V43" s="9">
        <v>4787</v>
      </c>
      <c r="W43" s="9">
        <v>5488</v>
      </c>
      <c r="X43" s="9">
        <v>1760</v>
      </c>
      <c r="Y43" s="9">
        <v>3728</v>
      </c>
      <c r="Z43" s="9">
        <v>1523</v>
      </c>
      <c r="AA43" s="9">
        <v>464</v>
      </c>
      <c r="AB43" s="9">
        <v>1059</v>
      </c>
      <c r="AC43" s="2"/>
      <c r="AD43" s="9">
        <v>887</v>
      </c>
      <c r="AE43" s="9">
        <v>460</v>
      </c>
      <c r="AF43" s="9">
        <v>427</v>
      </c>
      <c r="AG43" s="9">
        <v>1142</v>
      </c>
      <c r="AH43" s="9">
        <v>641</v>
      </c>
      <c r="AI43" s="9">
        <v>501</v>
      </c>
      <c r="AJ43" s="2"/>
      <c r="AK43" s="9">
        <v>197036</v>
      </c>
      <c r="AL43" s="9">
        <v>59217</v>
      </c>
      <c r="AM43" s="9">
        <v>137819</v>
      </c>
      <c r="AN43" s="2"/>
      <c r="AO43" s="2" t="e">
        <f>SUM(#REF!)</f>
        <v>#REF!</v>
      </c>
    </row>
    <row r="44" spans="1:41" ht="25.5">
      <c r="A44" s="17" t="s">
        <v>89</v>
      </c>
      <c r="B44" s="18" t="s">
        <v>90</v>
      </c>
      <c r="C44" s="9">
        <v>3814463</v>
      </c>
      <c r="D44" s="9">
        <v>2659566</v>
      </c>
      <c r="E44" s="9">
        <v>1154897</v>
      </c>
      <c r="F44" s="9">
        <v>420714</v>
      </c>
      <c r="G44" s="9">
        <v>286158</v>
      </c>
      <c r="H44" s="9">
        <v>134556</v>
      </c>
      <c r="I44" s="9">
        <v>291975</v>
      </c>
      <c r="J44" s="9">
        <v>202498</v>
      </c>
      <c r="K44" s="9">
        <v>89477</v>
      </c>
      <c r="L44" s="9">
        <v>228868</v>
      </c>
      <c r="M44" s="9">
        <v>159574</v>
      </c>
      <c r="N44" s="9">
        <v>69294</v>
      </c>
      <c r="O44" s="9">
        <v>63107</v>
      </c>
      <c r="P44" s="9">
        <v>42924</v>
      </c>
      <c r="Q44" s="9">
        <v>20183</v>
      </c>
      <c r="R44" s="5"/>
      <c r="S44" s="2"/>
      <c r="T44" s="9">
        <v>242616</v>
      </c>
      <c r="U44" s="9">
        <v>156084</v>
      </c>
      <c r="V44" s="9">
        <v>86532</v>
      </c>
      <c r="W44" s="9">
        <v>179509</v>
      </c>
      <c r="X44" s="9">
        <v>113160</v>
      </c>
      <c r="Y44" s="9">
        <v>66349</v>
      </c>
      <c r="Z44" s="9">
        <v>63107</v>
      </c>
      <c r="AA44" s="9">
        <v>42924</v>
      </c>
      <c r="AB44" s="9">
        <v>20183</v>
      </c>
      <c r="AC44" s="2"/>
      <c r="AD44" s="9">
        <v>11625</v>
      </c>
      <c r="AE44" s="9">
        <v>10460</v>
      </c>
      <c r="AF44" s="9">
        <v>1165</v>
      </c>
      <c r="AG44" s="9">
        <v>49359</v>
      </c>
      <c r="AH44" s="9">
        <v>46414</v>
      </c>
      <c r="AI44" s="9">
        <v>2945</v>
      </c>
      <c r="AJ44" s="2"/>
      <c r="AK44" s="9">
        <v>4277558</v>
      </c>
      <c r="AL44" s="9">
        <v>2906962</v>
      </c>
      <c r="AM44" s="9">
        <v>1370596</v>
      </c>
      <c r="AN44" s="2"/>
      <c r="AO44" s="2" t="e">
        <f>SUM(#REF!)</f>
        <v>#REF!</v>
      </c>
    </row>
    <row r="45" spans="1:41" ht="25.5">
      <c r="A45" s="17" t="s">
        <v>91</v>
      </c>
      <c r="B45" s="18" t="s">
        <v>92</v>
      </c>
      <c r="C45" s="9">
        <v>1738071</v>
      </c>
      <c r="D45" s="9">
        <v>1375173</v>
      </c>
      <c r="E45" s="9">
        <v>362898</v>
      </c>
      <c r="F45" s="9">
        <v>300489</v>
      </c>
      <c r="G45" s="9">
        <v>207556</v>
      </c>
      <c r="H45" s="9">
        <v>92933</v>
      </c>
      <c r="I45" s="9">
        <v>149357</v>
      </c>
      <c r="J45" s="9">
        <v>113643</v>
      </c>
      <c r="K45" s="9">
        <v>35714</v>
      </c>
      <c r="L45" s="9">
        <v>104284</v>
      </c>
      <c r="M45" s="9">
        <v>82510</v>
      </c>
      <c r="N45" s="9">
        <v>21774</v>
      </c>
      <c r="O45" s="9">
        <v>45073</v>
      </c>
      <c r="P45" s="9">
        <v>31133</v>
      </c>
      <c r="Q45" s="9">
        <v>13940</v>
      </c>
      <c r="R45" s="5"/>
      <c r="S45" s="2"/>
      <c r="T45" s="9">
        <v>119440</v>
      </c>
      <c r="U45" s="9">
        <v>86041</v>
      </c>
      <c r="V45" s="9">
        <v>33399</v>
      </c>
      <c r="W45" s="9">
        <v>74367</v>
      </c>
      <c r="X45" s="9">
        <v>54908</v>
      </c>
      <c r="Y45" s="9">
        <v>19459</v>
      </c>
      <c r="Z45" s="9">
        <v>45073</v>
      </c>
      <c r="AA45" s="9">
        <v>31133</v>
      </c>
      <c r="AB45" s="9">
        <v>13940</v>
      </c>
      <c r="AC45" s="2"/>
      <c r="AD45" s="9">
        <v>7621</v>
      </c>
      <c r="AE45" s="9">
        <v>7082</v>
      </c>
      <c r="AF45" s="9">
        <v>539</v>
      </c>
      <c r="AG45" s="9">
        <v>29917</v>
      </c>
      <c r="AH45" s="9">
        <v>27602</v>
      </c>
      <c r="AI45" s="9">
        <v>2315</v>
      </c>
      <c r="AJ45" s="2"/>
      <c r="AK45" s="9">
        <v>2982906</v>
      </c>
      <c r="AL45" s="9">
        <v>1953098</v>
      </c>
      <c r="AM45" s="9">
        <v>1029808</v>
      </c>
      <c r="AN45" s="2"/>
      <c r="AO45" s="2" t="e">
        <f>SUM(#REF!)</f>
        <v>#REF!</v>
      </c>
    </row>
    <row r="46" spans="1:41" ht="25.5">
      <c r="A46" s="17" t="s">
        <v>93</v>
      </c>
      <c r="B46" s="18" t="s">
        <v>94</v>
      </c>
      <c r="C46" s="9">
        <v>3498879</v>
      </c>
      <c r="D46" s="9">
        <v>2732402</v>
      </c>
      <c r="E46" s="9">
        <v>766477</v>
      </c>
      <c r="F46" s="9">
        <v>459730</v>
      </c>
      <c r="G46" s="9">
        <v>290005</v>
      </c>
      <c r="H46" s="9">
        <v>169725</v>
      </c>
      <c r="I46" s="9">
        <v>278893</v>
      </c>
      <c r="J46" s="9">
        <v>207445</v>
      </c>
      <c r="K46" s="9">
        <v>71448</v>
      </c>
      <c r="L46" s="9">
        <v>209933</v>
      </c>
      <c r="M46" s="9">
        <v>163944</v>
      </c>
      <c r="N46" s="9">
        <v>45989</v>
      </c>
      <c r="O46" s="9">
        <v>68960</v>
      </c>
      <c r="P46" s="9">
        <v>43501</v>
      </c>
      <c r="Q46" s="9">
        <v>25459</v>
      </c>
      <c r="R46" s="5"/>
      <c r="S46" s="2"/>
      <c r="T46" s="9">
        <v>222091</v>
      </c>
      <c r="U46" s="9">
        <v>152571</v>
      </c>
      <c r="V46" s="9">
        <v>69520</v>
      </c>
      <c r="W46" s="9">
        <v>153131</v>
      </c>
      <c r="X46" s="9">
        <v>109070</v>
      </c>
      <c r="Y46" s="9">
        <v>44061</v>
      </c>
      <c r="Z46" s="9">
        <v>68960</v>
      </c>
      <c r="AA46" s="9">
        <v>43501</v>
      </c>
      <c r="AB46" s="9">
        <v>25459</v>
      </c>
      <c r="AC46" s="2"/>
      <c r="AD46" s="9">
        <v>15826</v>
      </c>
      <c r="AE46" s="9">
        <v>13079</v>
      </c>
      <c r="AF46" s="9">
        <v>2747</v>
      </c>
      <c r="AG46" s="9">
        <v>56802</v>
      </c>
      <c r="AH46" s="9">
        <v>54874</v>
      </c>
      <c r="AI46" s="9">
        <v>1928</v>
      </c>
      <c r="AJ46" s="2"/>
      <c r="AK46" s="9">
        <v>4698689</v>
      </c>
      <c r="AL46" s="9">
        <v>3218471</v>
      </c>
      <c r="AM46" s="9">
        <v>1480218</v>
      </c>
      <c r="AN46" s="2"/>
      <c r="AO46" s="2" t="e">
        <f>SUM(#REF!)</f>
        <v>#REF!</v>
      </c>
    </row>
    <row r="47" spans="1:41" ht="25.5">
      <c r="A47" s="17" t="s">
        <v>95</v>
      </c>
      <c r="B47" s="18" t="s">
        <v>96</v>
      </c>
      <c r="C47" s="9">
        <v>3648042</v>
      </c>
      <c r="D47" s="9">
        <v>2586719</v>
      </c>
      <c r="E47" s="9">
        <v>1061323</v>
      </c>
      <c r="F47" s="9">
        <v>358525</v>
      </c>
      <c r="G47" s="9">
        <v>243444</v>
      </c>
      <c r="H47" s="9">
        <v>115081</v>
      </c>
      <c r="I47" s="9">
        <v>272661</v>
      </c>
      <c r="J47" s="9">
        <v>191720</v>
      </c>
      <c r="K47" s="9">
        <v>80941</v>
      </c>
      <c r="L47" s="9">
        <v>218882</v>
      </c>
      <c r="M47" s="9">
        <v>155203</v>
      </c>
      <c r="N47" s="9">
        <v>63679</v>
      </c>
      <c r="O47" s="9">
        <v>53779</v>
      </c>
      <c r="P47" s="9">
        <v>36517</v>
      </c>
      <c r="Q47" s="9">
        <v>17262</v>
      </c>
      <c r="R47" s="5"/>
      <c r="S47" s="2"/>
      <c r="T47" s="9">
        <v>218419</v>
      </c>
      <c r="U47" s="9">
        <v>142618</v>
      </c>
      <c r="V47" s="9">
        <v>75801</v>
      </c>
      <c r="W47" s="9">
        <v>167709</v>
      </c>
      <c r="X47" s="9">
        <v>108384</v>
      </c>
      <c r="Y47" s="9">
        <v>59325</v>
      </c>
      <c r="Z47" s="9">
        <v>50710</v>
      </c>
      <c r="AA47" s="9">
        <v>34234</v>
      </c>
      <c r="AB47" s="9">
        <v>16476</v>
      </c>
      <c r="AC47" s="2"/>
      <c r="AD47" s="9">
        <v>9407</v>
      </c>
      <c r="AE47" s="9">
        <v>7878</v>
      </c>
      <c r="AF47" s="9">
        <v>1529</v>
      </c>
      <c r="AG47" s="9">
        <v>51173</v>
      </c>
      <c r="AH47" s="9">
        <v>46819</v>
      </c>
      <c r="AI47" s="9">
        <v>4354</v>
      </c>
      <c r="AJ47" s="2"/>
      <c r="AK47" s="9">
        <v>3598561</v>
      </c>
      <c r="AL47" s="9">
        <v>2542027</v>
      </c>
      <c r="AM47" s="9">
        <v>1056534</v>
      </c>
      <c r="AN47" s="2"/>
      <c r="AO47" s="2" t="e">
        <f>SUM(#REF!)</f>
        <v>#REF!</v>
      </c>
    </row>
    <row r="48" spans="1:41" ht="25.5">
      <c r="A48" s="17" t="s">
        <v>97</v>
      </c>
      <c r="B48" s="18" t="s">
        <v>98</v>
      </c>
      <c r="C48" s="9">
        <v>2642450</v>
      </c>
      <c r="D48" s="9">
        <v>1697050</v>
      </c>
      <c r="E48" s="9">
        <v>945400</v>
      </c>
      <c r="F48" s="9">
        <v>320460</v>
      </c>
      <c r="G48" s="9">
        <v>224633</v>
      </c>
      <c r="H48" s="9">
        <v>95827</v>
      </c>
      <c r="I48" s="9">
        <v>206616</v>
      </c>
      <c r="J48" s="9">
        <v>135518</v>
      </c>
      <c r="K48" s="9">
        <v>71098</v>
      </c>
      <c r="L48" s="9">
        <v>158547</v>
      </c>
      <c r="M48" s="9">
        <v>101823</v>
      </c>
      <c r="N48" s="9">
        <v>56724</v>
      </c>
      <c r="O48" s="9">
        <v>48069</v>
      </c>
      <c r="P48" s="9">
        <v>33695</v>
      </c>
      <c r="Q48" s="9">
        <v>14374</v>
      </c>
      <c r="R48" s="5"/>
      <c r="S48" s="2"/>
      <c r="T48" s="9">
        <v>169727</v>
      </c>
      <c r="U48" s="9">
        <v>101339</v>
      </c>
      <c r="V48" s="9">
        <v>68388</v>
      </c>
      <c r="W48" s="9">
        <v>127048</v>
      </c>
      <c r="X48" s="9">
        <v>72602</v>
      </c>
      <c r="Y48" s="9">
        <v>54446</v>
      </c>
      <c r="Z48" s="9">
        <v>42679</v>
      </c>
      <c r="AA48" s="9">
        <v>28737</v>
      </c>
      <c r="AB48" s="9">
        <v>13942</v>
      </c>
      <c r="AC48" s="2"/>
      <c r="AD48" s="9">
        <v>13334</v>
      </c>
      <c r="AE48" s="9">
        <v>12235</v>
      </c>
      <c r="AF48" s="9">
        <v>1099</v>
      </c>
      <c r="AG48" s="9">
        <v>31499</v>
      </c>
      <c r="AH48" s="9">
        <v>29221</v>
      </c>
      <c r="AI48" s="9">
        <v>2278</v>
      </c>
      <c r="AJ48" s="2"/>
      <c r="AK48" s="9">
        <v>3662347</v>
      </c>
      <c r="AL48" s="9">
        <v>2844072</v>
      </c>
      <c r="AM48" s="9">
        <v>818275</v>
      </c>
      <c r="AN48" s="2"/>
      <c r="AO48" s="2" t="e">
        <f>SUM(#REF!)</f>
        <v>#REF!</v>
      </c>
    </row>
    <row r="49" spans="1:41" ht="25.5">
      <c r="A49" s="17" t="s">
        <v>99</v>
      </c>
      <c r="B49" s="18" t="s">
        <v>100</v>
      </c>
      <c r="C49" s="9">
        <v>2196554</v>
      </c>
      <c r="D49" s="9">
        <v>1216079</v>
      </c>
      <c r="E49" s="9">
        <v>980475</v>
      </c>
      <c r="F49" s="9">
        <v>283765</v>
      </c>
      <c r="G49" s="9">
        <v>155331</v>
      </c>
      <c r="H49" s="9">
        <v>128434</v>
      </c>
      <c r="I49" s="9">
        <v>174359</v>
      </c>
      <c r="J49" s="9">
        <v>96265</v>
      </c>
      <c r="K49" s="9">
        <v>78094</v>
      </c>
      <c r="L49" s="9">
        <v>131794</v>
      </c>
      <c r="M49" s="9">
        <v>72965</v>
      </c>
      <c r="N49" s="9">
        <v>58829</v>
      </c>
      <c r="O49" s="9">
        <v>42565</v>
      </c>
      <c r="P49" s="9">
        <v>23300</v>
      </c>
      <c r="Q49" s="9">
        <v>19265</v>
      </c>
      <c r="R49" s="5"/>
      <c r="S49" s="2"/>
      <c r="T49" s="9">
        <v>145285</v>
      </c>
      <c r="U49" s="9">
        <v>71771</v>
      </c>
      <c r="V49" s="9">
        <v>73514</v>
      </c>
      <c r="W49" s="9">
        <v>102977</v>
      </c>
      <c r="X49" s="9">
        <v>48471</v>
      </c>
      <c r="Y49" s="9">
        <v>54506</v>
      </c>
      <c r="Z49" s="9">
        <v>42308</v>
      </c>
      <c r="AA49" s="9">
        <v>23300</v>
      </c>
      <c r="AB49" s="9">
        <v>19008</v>
      </c>
      <c r="AC49" s="2"/>
      <c r="AD49" s="9">
        <v>11767</v>
      </c>
      <c r="AE49" s="9">
        <v>10178</v>
      </c>
      <c r="AF49" s="9">
        <v>1589</v>
      </c>
      <c r="AG49" s="9">
        <v>28817</v>
      </c>
      <c r="AH49" s="9">
        <v>24494</v>
      </c>
      <c r="AI49" s="9">
        <v>4323</v>
      </c>
      <c r="AJ49" s="2"/>
      <c r="AK49" s="9">
        <v>2951112</v>
      </c>
      <c r="AL49" s="9">
        <v>2069680</v>
      </c>
      <c r="AM49" s="9">
        <v>881432</v>
      </c>
      <c r="AN49" s="2"/>
      <c r="AO49" s="2" t="e">
        <f>SUM(#REF!)</f>
        <v>#REF!</v>
      </c>
    </row>
    <row r="50" spans="1:41" ht="25.5">
      <c r="A50" s="17" t="s">
        <v>101</v>
      </c>
      <c r="B50" s="18" t="s">
        <v>102</v>
      </c>
      <c r="C50" s="9">
        <v>1737606</v>
      </c>
      <c r="D50" s="9">
        <v>968825</v>
      </c>
      <c r="E50" s="9">
        <v>768781</v>
      </c>
      <c r="F50" s="9">
        <v>409091</v>
      </c>
      <c r="G50" s="9">
        <v>224491</v>
      </c>
      <c r="H50" s="9">
        <v>184600</v>
      </c>
      <c r="I50" s="9">
        <v>165620</v>
      </c>
      <c r="J50" s="9">
        <v>91804</v>
      </c>
      <c r="K50" s="9">
        <v>73816</v>
      </c>
      <c r="L50" s="9">
        <v>104256</v>
      </c>
      <c r="M50" s="9">
        <v>58130</v>
      </c>
      <c r="N50" s="9">
        <v>46126</v>
      </c>
      <c r="O50" s="9">
        <v>61364</v>
      </c>
      <c r="P50" s="9">
        <v>33674</v>
      </c>
      <c r="Q50" s="9">
        <v>27690</v>
      </c>
      <c r="R50" s="5"/>
      <c r="S50" s="2"/>
      <c r="T50" s="9">
        <v>142908</v>
      </c>
      <c r="U50" s="9">
        <v>72584</v>
      </c>
      <c r="V50" s="9">
        <v>70324</v>
      </c>
      <c r="W50" s="9">
        <v>84637</v>
      </c>
      <c r="X50" s="9">
        <v>40762</v>
      </c>
      <c r="Y50" s="9">
        <v>43875</v>
      </c>
      <c r="Z50" s="9">
        <v>58271</v>
      </c>
      <c r="AA50" s="9">
        <v>31822</v>
      </c>
      <c r="AB50" s="9">
        <v>26449</v>
      </c>
      <c r="AC50" s="2"/>
      <c r="AD50" s="9">
        <v>13934</v>
      </c>
      <c r="AE50" s="9">
        <v>12280</v>
      </c>
      <c r="AF50" s="9">
        <v>1654</v>
      </c>
      <c r="AG50" s="9">
        <v>19619</v>
      </c>
      <c r="AH50" s="9">
        <v>17368</v>
      </c>
      <c r="AI50" s="9">
        <v>2251</v>
      </c>
      <c r="AJ50" s="2"/>
      <c r="AK50" s="9">
        <v>4025806</v>
      </c>
      <c r="AL50" s="9">
        <v>2751738</v>
      </c>
      <c r="AM50" s="9">
        <v>1274068</v>
      </c>
      <c r="AN50" s="2"/>
      <c r="AO50" s="2" t="e">
        <f>SUM(#REF!)</f>
        <v>#REF!</v>
      </c>
    </row>
    <row r="51" spans="1:41" ht="12.75">
      <c r="A51" s="13"/>
      <c r="B51" s="13" t="s">
        <v>1</v>
      </c>
      <c r="C51" s="4">
        <f aca="true" t="shared" si="0" ref="C51:V51">SUM(C13:C50)</f>
        <v>28995878</v>
      </c>
      <c r="D51" s="4">
        <f t="shared" si="0"/>
        <v>19780093</v>
      </c>
      <c r="E51" s="4">
        <f t="shared" si="0"/>
        <v>9215785</v>
      </c>
      <c r="F51" s="4">
        <f t="shared" si="0"/>
        <v>4951693</v>
      </c>
      <c r="G51" s="4">
        <f t="shared" si="0"/>
        <v>2706673</v>
      </c>
      <c r="H51" s="4">
        <f t="shared" si="0"/>
        <v>2245020</v>
      </c>
      <c r="I51" s="4">
        <f t="shared" si="0"/>
        <v>2482543</v>
      </c>
      <c r="J51" s="4">
        <f t="shared" si="0"/>
        <v>1592856</v>
      </c>
      <c r="K51" s="4">
        <f t="shared" si="0"/>
        <v>889687</v>
      </c>
      <c r="L51" s="4">
        <f t="shared" si="0"/>
        <v>1739765</v>
      </c>
      <c r="M51" s="4">
        <f t="shared" si="0"/>
        <v>1186823</v>
      </c>
      <c r="N51" s="4">
        <f t="shared" si="0"/>
        <v>552942</v>
      </c>
      <c r="O51" s="4">
        <f t="shared" si="0"/>
        <v>742778</v>
      </c>
      <c r="P51" s="4">
        <f t="shared" si="0"/>
        <v>406033</v>
      </c>
      <c r="Q51" s="4">
        <f t="shared" si="0"/>
        <v>336745</v>
      </c>
      <c r="R51" s="4">
        <f t="shared" si="0"/>
        <v>0</v>
      </c>
      <c r="S51" s="4">
        <f t="shared" si="0"/>
        <v>0</v>
      </c>
      <c r="T51" s="4">
        <f t="shared" si="0"/>
        <v>2010635</v>
      </c>
      <c r="U51" s="4">
        <f t="shared" si="0"/>
        <v>1179257</v>
      </c>
      <c r="V51" s="4">
        <f t="shared" si="0"/>
        <v>831378</v>
      </c>
      <c r="W51" s="9">
        <v>1299719</v>
      </c>
      <c r="X51" s="9">
        <v>791628</v>
      </c>
      <c r="Y51" s="9">
        <v>508091</v>
      </c>
      <c r="Z51" s="4">
        <f aca="true" t="shared" si="1" ref="Z51:AI51">SUM(Z13:Z50)</f>
        <v>710916</v>
      </c>
      <c r="AA51" s="4">
        <f t="shared" si="1"/>
        <v>387629</v>
      </c>
      <c r="AB51" s="4">
        <f t="shared" si="1"/>
        <v>323287</v>
      </c>
      <c r="AC51" s="4">
        <f t="shared" si="1"/>
        <v>0</v>
      </c>
      <c r="AD51" s="4">
        <f t="shared" si="1"/>
        <v>151551</v>
      </c>
      <c r="AE51" s="4">
        <f t="shared" si="1"/>
        <v>118564</v>
      </c>
      <c r="AF51" s="4">
        <f t="shared" si="1"/>
        <v>32987</v>
      </c>
      <c r="AG51" s="4">
        <f t="shared" si="1"/>
        <v>440046</v>
      </c>
      <c r="AH51" s="4">
        <f t="shared" si="1"/>
        <v>395195</v>
      </c>
      <c r="AI51" s="4">
        <f t="shared" si="1"/>
        <v>44851</v>
      </c>
      <c r="AJ51" s="4">
        <f>SUM(AH51:AI51)</f>
        <v>440046</v>
      </c>
      <c r="AK51" s="4">
        <f>SUM(AK13:AK50)</f>
        <v>49896200</v>
      </c>
      <c r="AL51" s="4">
        <f>SUM(AL13:AL50)</f>
        <v>29755821</v>
      </c>
      <c r="AM51" s="4">
        <f>SUM(AM13:AM50)</f>
        <v>20140379</v>
      </c>
      <c r="AN51" s="4">
        <f>SUM(AL51:AM51)</f>
        <v>49896200</v>
      </c>
      <c r="AO51" s="4" t="e">
        <f>SUM(#REF!)</f>
        <v>#REF!</v>
      </c>
    </row>
  </sheetData>
  <mergeCells count="31">
    <mergeCell ref="A7:A10"/>
    <mergeCell ref="I7:Q8"/>
    <mergeCell ref="O11:Q11"/>
    <mergeCell ref="C7:H7"/>
    <mergeCell ref="C11:E11"/>
    <mergeCell ref="I9:K9"/>
    <mergeCell ref="I11:K11"/>
    <mergeCell ref="T9:V9"/>
    <mergeCell ref="T11:V11"/>
    <mergeCell ref="B7:B10"/>
    <mergeCell ref="T7:AB8"/>
    <mergeCell ref="C8:E8"/>
    <mergeCell ref="W9:Y9"/>
    <mergeCell ref="F11:H11"/>
    <mergeCell ref="Z9:AB9"/>
    <mergeCell ref="W11:Y11"/>
    <mergeCell ref="Z11:AB11"/>
    <mergeCell ref="L11:N11"/>
    <mergeCell ref="L9:N9"/>
    <mergeCell ref="O9:Q9"/>
    <mergeCell ref="F8:H8"/>
    <mergeCell ref="AD7:AF8"/>
    <mergeCell ref="AD11:AF11"/>
    <mergeCell ref="AG7:AI8"/>
    <mergeCell ref="AG9:AG10"/>
    <mergeCell ref="AH9:AH10"/>
    <mergeCell ref="AI9:AI10"/>
    <mergeCell ref="AK7:AM8"/>
    <mergeCell ref="AK9:AK10"/>
    <mergeCell ref="AL9:AL10"/>
    <mergeCell ref="AM9:AM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celeron633</dc:creator>
  <cp:keywords/>
  <dc:description/>
  <cp:lastModifiedBy>Customer</cp:lastModifiedBy>
  <cp:lastPrinted>2007-06-15T04:47:34Z</cp:lastPrinted>
  <dcterms:created xsi:type="dcterms:W3CDTF">2003-05-21T04:53:09Z</dcterms:created>
  <dcterms:modified xsi:type="dcterms:W3CDTF">2007-06-18T06:03:18Z</dcterms:modified>
  <cp:category/>
  <cp:version/>
  <cp:contentType/>
  <cp:contentStatus/>
</cp:coreProperties>
</file>